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Communities\Commissioning\Funding spreadsheet\"/>
    </mc:Choice>
  </mc:AlternateContent>
  <bookViews>
    <workbookView xWindow="0" yWindow="0" windowWidth="16457" windowHeight="4937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41" i="1" l="1"/>
  <c r="G639" i="1"/>
  <c r="G629" i="1"/>
  <c r="G586" i="1"/>
  <c r="G515" i="1"/>
  <c r="G421" i="1"/>
  <c r="G413" i="1"/>
  <c r="H399" i="1"/>
  <c r="H397" i="1"/>
  <c r="H395" i="1"/>
  <c r="H383" i="1"/>
  <c r="G375" i="1"/>
  <c r="H371" i="1"/>
  <c r="H365" i="1"/>
  <c r="H360" i="1"/>
  <c r="G353" i="1"/>
  <c r="H333" i="1"/>
  <c r="G329" i="1"/>
  <c r="H309" i="1"/>
  <c r="G309" i="1"/>
  <c r="H302" i="1"/>
  <c r="H300" i="1"/>
  <c r="G300" i="1"/>
  <c r="G284" i="1"/>
  <c r="G78" i="1"/>
  <c r="G56" i="1"/>
  <c r="H39" i="1"/>
  <c r="H36" i="1"/>
  <c r="G31" i="1"/>
</calcChain>
</file>

<file path=xl/sharedStrings.xml><?xml version="1.0" encoding="utf-8"?>
<sst xmlns="http://schemas.openxmlformats.org/spreadsheetml/2006/main" count="2172" uniqueCount="730">
  <si>
    <t>Department</t>
  </si>
  <si>
    <t>Programme</t>
  </si>
  <si>
    <t>Organisation</t>
  </si>
  <si>
    <t>Charity number</t>
  </si>
  <si>
    <t>Company number</t>
  </si>
  <si>
    <t>Additional info</t>
  </si>
  <si>
    <t>Grant 2020-2021</t>
  </si>
  <si>
    <t>Contract 2020-21</t>
  </si>
  <si>
    <t>Contract expiry date</t>
  </si>
  <si>
    <t>Environment &amp; Leisure</t>
  </si>
  <si>
    <t xml:space="preserve">Common Purpose </t>
  </si>
  <si>
    <t>AAINA</t>
  </si>
  <si>
    <t>Age Uk Lewisham &amp; Southwark</t>
  </si>
  <si>
    <t>Bankside Open Spaces Trust</t>
  </si>
  <si>
    <t xml:space="preserve">Bede House </t>
  </si>
  <si>
    <t>Beormund Community Centre</t>
  </si>
  <si>
    <t>Bermondsey Community Kitchen</t>
  </si>
  <si>
    <t xml:space="preserve">Blackfriars Settlement </t>
  </si>
  <si>
    <t xml:space="preserve">Cambridge House </t>
  </si>
  <si>
    <t>Citizens Advice Southwark</t>
  </si>
  <si>
    <t>Forum for Equality &amp; Human Rights in Southwark</t>
  </si>
  <si>
    <t>Crystal Palace Community Trust</t>
  </si>
  <si>
    <t>Latin American Disabled People's Project</t>
  </si>
  <si>
    <t>Latin American Women's Rights Service</t>
  </si>
  <si>
    <t>London Wildlife Trust</t>
  </si>
  <si>
    <t>Manna Society</t>
  </si>
  <si>
    <t>Mental Fight Club</t>
  </si>
  <si>
    <t>CE003129</t>
  </si>
  <si>
    <t>Paxton Green Time Bank</t>
  </si>
  <si>
    <t xml:space="preserve">Pecan </t>
  </si>
  <si>
    <t>Foodbank</t>
  </si>
  <si>
    <t>Hourbank</t>
  </si>
  <si>
    <t>Pembroke House Cambridge Mission</t>
  </si>
  <si>
    <t>St Faith's Community Centre</t>
  </si>
  <si>
    <t>Southwark Day Centre for Asylum Seekers</t>
  </si>
  <si>
    <t>Southwark Everywoman Centre</t>
  </si>
  <si>
    <t>Southwark Pensioners Centre</t>
  </si>
  <si>
    <t>Southwark Travellers Action Group</t>
  </si>
  <si>
    <t>Somali Integration &amp; Development Association</t>
  </si>
  <si>
    <t>Surrey Docks Farm</t>
  </si>
  <si>
    <t>I&amp;P no: 22829R</t>
  </si>
  <si>
    <t>The Bike Project</t>
  </si>
  <si>
    <t xml:space="preserve">Time &amp; Talents </t>
  </si>
  <si>
    <t>Core costs</t>
  </si>
  <si>
    <t>Working with Men</t>
  </si>
  <si>
    <t>TOTAL</t>
  </si>
  <si>
    <t>Healthwatch</t>
  </si>
  <si>
    <t>Community Southwark</t>
  </si>
  <si>
    <t>CVS for borough</t>
  </si>
  <si>
    <t xml:space="preserve">Voluntary sector infrastructure &amp; volunteering services &amp; emergency support scheme </t>
  </si>
  <si>
    <t>Emergency support scheme</t>
  </si>
  <si>
    <t>Management fee</t>
  </si>
  <si>
    <t>NHS Complaints Advocacy</t>
  </si>
  <si>
    <t>PoHWER</t>
  </si>
  <si>
    <t>Community Legal Advice Services</t>
  </si>
  <si>
    <t>Generalist advice</t>
  </si>
  <si>
    <t>Southwark Law Centre</t>
  </si>
  <si>
    <t>Specialist legal advice</t>
  </si>
  <si>
    <t>Getting Involved Grants</t>
  </si>
  <si>
    <t>Astbury Road Area Community Association</t>
  </si>
  <si>
    <t>Getting Involved Community Projects</t>
  </si>
  <si>
    <t>Astley Coopers Tenants &amp; Residents Association</t>
  </si>
  <si>
    <t>Children's after school acitivites remotely</t>
  </si>
  <si>
    <t>Bells Garden Estate Tenants &amp; Residents Association</t>
  </si>
  <si>
    <t>The Peckham Lyons</t>
  </si>
  <si>
    <t>Bessemer Grange Tenants &amp; Residents Association</t>
  </si>
  <si>
    <t>Circus and Theatre Skills after school activities</t>
  </si>
  <si>
    <t>Brandon 1 Estate</t>
  </si>
  <si>
    <t>Children's garden and food activities</t>
  </si>
  <si>
    <t>Four seasons</t>
  </si>
  <si>
    <t>Bricklayers Arms Tenants &amp; Residents Association</t>
  </si>
  <si>
    <t>Darwin Estate Mainsonette dead space planters</t>
  </si>
  <si>
    <t>Cossall Estate Tenants &amp; Residents Association</t>
  </si>
  <si>
    <t xml:space="preserve">After School Circus </t>
  </si>
  <si>
    <t>Draper Together</t>
  </si>
  <si>
    <t>Winter Lights 2020</t>
  </si>
  <si>
    <t>Kennington Park Road Tenants &amp; Residents Association</t>
  </si>
  <si>
    <t>Everybody Active</t>
  </si>
  <si>
    <t>Summer Fun: Strengthen Communities</t>
  </si>
  <si>
    <t>Kingswood Estate Tenants &amp; Residents Association</t>
  </si>
  <si>
    <t>Community Rejuvenation projects</t>
  </si>
  <si>
    <t>Lindley Estate Tenants &amp; Residents Association</t>
  </si>
  <si>
    <t>Grow Lindley</t>
  </si>
  <si>
    <t>Newington Estate Tenants &amp; Residents Association</t>
  </si>
  <si>
    <t>Newington Youth Club</t>
  </si>
  <si>
    <t>Pelican Plus Tenants &amp; Residents Association</t>
  </si>
  <si>
    <t>Safe</t>
  </si>
  <si>
    <t>Surrey Gardens Tenants &amp; Residents Association</t>
  </si>
  <si>
    <t>Christmas Fayre</t>
  </si>
  <si>
    <t>Tenant Fund</t>
  </si>
  <si>
    <t>Astbury Road Area Residents Association</t>
  </si>
  <si>
    <t>Barry Area Residents Association</t>
  </si>
  <si>
    <t>Bells Gardens Tenants &amp; Residents Association</t>
  </si>
  <si>
    <t>Bonamy &amp; Bramcote Tenants &amp; Residents Association</t>
  </si>
  <si>
    <t>Brandon 3 Tenants &amp; Residents Association</t>
  </si>
  <si>
    <t>Buchan Tenants &amp; Residents Association</t>
  </si>
  <si>
    <t>Crawford Tenants &amp; Residents Association</t>
  </si>
  <si>
    <t>Grosvenor Tenants &amp; Residents Association</t>
  </si>
  <si>
    <t>Longfield Tenants &amp; Residents Association</t>
  </si>
  <si>
    <t>Lucy Brown Club Residents Association</t>
  </si>
  <si>
    <t>Manor Tenants &amp; Residents Association</t>
  </si>
  <si>
    <t>Mardyke House Tenants &amp; Residents Association</t>
  </si>
  <si>
    <t>Nelson Tenants &amp; Residents Association</t>
  </si>
  <si>
    <t>Oliver Goldsmith Tenants &amp; Residents Association</t>
  </si>
  <si>
    <t>Pullen Tenants &amp; Residents Association</t>
  </si>
  <si>
    <t>Rockells Tenants &amp; Residents Association</t>
  </si>
  <si>
    <t>Southwark Group of Tenants Organisations</t>
  </si>
  <si>
    <t>Surrey Tenants &amp; Residents Association</t>
  </si>
  <si>
    <t>Wyndham &amp; Comber Tenants &amp; Residents Association</t>
  </si>
  <si>
    <t>Neighbourhoods Fund North West</t>
  </si>
  <si>
    <t>Music of the World</t>
  </si>
  <si>
    <t>Celebrating  20 yeear of beautiful  borough &amp; bankside spaces</t>
  </si>
  <si>
    <t>Junior beach volleyball</t>
  </si>
  <si>
    <t>Volunteering for wellbeing</t>
  </si>
  <si>
    <t>Bankside Village</t>
  </si>
  <si>
    <t>Bankside Village Events</t>
  </si>
  <si>
    <t>Bermondsey Street Festival</t>
  </si>
  <si>
    <t>Big Local Works</t>
  </si>
  <si>
    <t>CE016889</t>
  </si>
  <si>
    <t>The Orb Space</t>
  </si>
  <si>
    <t>Borough Music School</t>
  </si>
  <si>
    <t>Community music celebration project</t>
  </si>
  <si>
    <t>Capoeira Angola Community</t>
  </si>
  <si>
    <t>Construction Youth Trust</t>
  </si>
  <si>
    <t>Construction into Schools</t>
  </si>
  <si>
    <t>Disability Sports Coach</t>
  </si>
  <si>
    <t>Community Sports Club for Disabled Residents</t>
  </si>
  <si>
    <t>Fair Community House Services</t>
  </si>
  <si>
    <t>IP29067R</t>
  </si>
  <si>
    <t>Senior Citizens Lunch</t>
  </si>
  <si>
    <t>Seaside trip</t>
  </si>
  <si>
    <t>Haddonhall Residents Tenant Management Organisation</t>
  </si>
  <si>
    <t>IP29675R</t>
  </si>
  <si>
    <t>Coffee mornings</t>
  </si>
  <si>
    <t>Keep fit club</t>
  </si>
  <si>
    <t>Isha Foundation</t>
  </si>
  <si>
    <t>Yoga Workshops</t>
  </si>
  <si>
    <t>Lawston Estate Tenants &amp; Residents Association</t>
  </si>
  <si>
    <t>Young Stars football academy</t>
  </si>
  <si>
    <t>Link Age Southwark</t>
  </si>
  <si>
    <t xml:space="preserve">Gentle exercise group </t>
  </si>
  <si>
    <t>Living Bankside</t>
  </si>
  <si>
    <t>Bankside Film Club</t>
  </si>
  <si>
    <t>Grant Iftar 2020</t>
  </si>
  <si>
    <t>Southwark's Rebel Women</t>
  </si>
  <si>
    <t>Mint Street Music Festival Team</t>
  </si>
  <si>
    <t>Borough mardi gras 2021</t>
  </si>
  <si>
    <t>Mint Street Music Festival 2020</t>
  </si>
  <si>
    <t>Setchell Estate Tenants &amp; Residents Association</t>
  </si>
  <si>
    <t xml:space="preserve">Yoga </t>
  </si>
  <si>
    <t>Southwark Explorer's Club</t>
  </si>
  <si>
    <t>St George the Martyr Church</t>
  </si>
  <si>
    <t>St George's Green Fair</t>
  </si>
  <si>
    <t>Tabard Growers</t>
  </si>
  <si>
    <t>Open Day</t>
  </si>
  <si>
    <t>Trinity Newington Association</t>
  </si>
  <si>
    <t>Carol Concert</t>
  </si>
  <si>
    <t>Unity Music Arts Trust</t>
  </si>
  <si>
    <t>Bermondsey Square Jazz Days</t>
  </si>
  <si>
    <t>Neighbourhoods Fund North East</t>
  </si>
  <si>
    <t>Afro-Brazilian Arts &amp; Cultural Exchange Institute</t>
  </si>
  <si>
    <t>Cultural Exchange</t>
  </si>
  <si>
    <t>The Buzz on the Blue</t>
  </si>
  <si>
    <t>Bermondsey Spa Residents Association</t>
  </si>
  <si>
    <t xml:space="preserve">Bizzie Bodies </t>
  </si>
  <si>
    <t>My Art Beats in London'</t>
  </si>
  <si>
    <t>Breath of Life</t>
  </si>
  <si>
    <t>Canada Estate Tenants &amp; Residents Association</t>
  </si>
  <si>
    <t>Coach trip to Brighton</t>
  </si>
  <si>
    <t>Central Southwark Community Hub</t>
  </si>
  <si>
    <t>Holiday club</t>
  </si>
  <si>
    <t>City Hope Church</t>
  </si>
  <si>
    <t>Wonderful Wednesdays</t>
  </si>
  <si>
    <t>Create Arts Ltd</t>
  </si>
  <si>
    <t>More Create</t>
  </si>
  <si>
    <t>Docklands Junior Football Club</t>
  </si>
  <si>
    <t>Running costs &amp; training facilities</t>
  </si>
  <si>
    <t>Friends of Lavendar Pond</t>
  </si>
  <si>
    <t>Holiday activities</t>
  </si>
  <si>
    <t>Friends of Southwark Park</t>
  </si>
  <si>
    <t>George Walter Court social fund</t>
  </si>
  <si>
    <t>Tea dances for pensioners</t>
  </si>
  <si>
    <t>Mayflower Tenants Association</t>
  </si>
  <si>
    <t>Coach trip</t>
  </si>
  <si>
    <t>Millwall for All Trust</t>
  </si>
  <si>
    <t>1st Touch Football Project</t>
  </si>
  <si>
    <t>Walking sports club</t>
  </si>
  <si>
    <t>Nigeria National Community Fund</t>
  </si>
  <si>
    <t>Youth engagement, care of elderly &amp; more</t>
  </si>
  <si>
    <t>Easter &amp; summer holiday project</t>
  </si>
  <si>
    <t>Open Arms Community Foundation</t>
  </si>
  <si>
    <t>Fit with Chronic Fibromyalgia</t>
  </si>
  <si>
    <t>Riverside Parents &amp; Carers Association</t>
  </si>
  <si>
    <t xml:space="preserve">  
1184485
1184485</t>
  </si>
  <si>
    <t xml:space="preserve">CE018246 </t>
  </si>
  <si>
    <t>Soft play sessions &amp; events</t>
  </si>
  <si>
    <t>Rotherhithe Festival Group</t>
  </si>
  <si>
    <t>Rotherhithe Festival</t>
  </si>
  <si>
    <t>Salmon Youth Centre</t>
  </si>
  <si>
    <t>Adventuring Together</t>
  </si>
  <si>
    <t>Yoga</t>
  </si>
  <si>
    <t>Shad Thames Residents Association</t>
  </si>
  <si>
    <t>Cleaner Shad Thames</t>
  </si>
  <si>
    <t>Shad Thames Area Management Partnership</t>
  </si>
  <si>
    <t>Shad Thames Trail Update 2020</t>
  </si>
  <si>
    <t>Soundcamp</t>
  </si>
  <si>
    <t>Workshops</t>
  </si>
  <si>
    <t>Southwark Helping Hands Club</t>
  </si>
  <si>
    <t>Exercise, spa therapy &amp; day trip</t>
  </si>
  <si>
    <t>Southwark Park Association 1869</t>
  </si>
  <si>
    <t>Southwark Park and King's Stairs Garden summer programme</t>
  </si>
  <si>
    <t>St Helena &amp; Oldfield Tenants &amp; Residents Association</t>
  </si>
  <si>
    <t>Active lifestyles classes</t>
  </si>
  <si>
    <t>Horticulture apprentice</t>
  </si>
  <si>
    <t>Unity Music Arts Team</t>
  </si>
  <si>
    <t>Broadway to Bermondsey'</t>
  </si>
  <si>
    <t xml:space="preserve">Live music at The Blue Market </t>
  </si>
  <si>
    <t>Walworth Golden Oldies</t>
  </si>
  <si>
    <t>Golden Thursdays</t>
  </si>
  <si>
    <t>Neighbourhoods Fund - East Central</t>
  </si>
  <si>
    <t>Acorn Public Art &amp; Design Studio</t>
  </si>
  <si>
    <t>Adults of Tomorrow</t>
  </si>
  <si>
    <t>Summer Music Project</t>
  </si>
  <si>
    <t>Astbury road Area Residents Association (aka ARARA)</t>
  </si>
  <si>
    <t>Street party</t>
  </si>
  <si>
    <t xml:space="preserve">Ast ley Cooper Tenants &amp; Residents Association </t>
  </si>
  <si>
    <t>Summer Fun Day</t>
  </si>
  <si>
    <t>Avondale Community Events</t>
  </si>
  <si>
    <t>Picnic on the Green</t>
  </si>
  <si>
    <t>Stepping into Wellness</t>
  </si>
  <si>
    <t xml:space="preserve">Brimmington Tenants &amp; Residents Association </t>
  </si>
  <si>
    <t>After School Club</t>
  </si>
  <si>
    <t>Brimtonroy Tenants &amp; Residents Association</t>
  </si>
  <si>
    <t>Women's Forum</t>
  </si>
  <si>
    <t>Superstar football club</t>
  </si>
  <si>
    <t>Buchan Estate Tenants &amp; Residents Association</t>
  </si>
  <si>
    <t xml:space="preserve">Family fun day </t>
  </si>
  <si>
    <t>Caroline Gardens Tenants &amp; Residents Association</t>
  </si>
  <si>
    <t>Summer Party</t>
  </si>
  <si>
    <t>Civic Day and Learning Centre</t>
  </si>
  <si>
    <t>Mentoring Young People</t>
  </si>
  <si>
    <t>Community Bridges</t>
  </si>
  <si>
    <t>Copleston Centre</t>
  </si>
  <si>
    <t>Gardening support projecft</t>
  </si>
  <si>
    <t>Family Christmas</t>
  </si>
  <si>
    <t>Friends of Kelly Avenue Park</t>
  </si>
  <si>
    <t>Fun Day</t>
  </si>
  <si>
    <t>Friends of Nunhead Cemetary</t>
  </si>
  <si>
    <t>Friends of Peckham Rye Park</t>
  </si>
  <si>
    <t>Fete</t>
  </si>
  <si>
    <t>Gloucester Grove Tenant Management Organisation</t>
  </si>
  <si>
    <t>Summer Youth Scheme</t>
  </si>
  <si>
    <t>Ignite Hubs Peckham</t>
  </si>
  <si>
    <t>Coding Club</t>
  </si>
  <si>
    <t>|nspiring DJs</t>
  </si>
  <si>
    <t>Gem week</t>
  </si>
  <si>
    <t>Ladies of Virtue</t>
  </si>
  <si>
    <t>Leaders of Tomorrow</t>
  </si>
  <si>
    <t>Seated Dance Class for Older People</t>
  </si>
  <si>
    <t>Harry Lamborn Exercise Group</t>
  </si>
  <si>
    <t>Activity groups for older people</t>
  </si>
  <si>
    <t>Little People's World</t>
  </si>
  <si>
    <t>London Senior Social</t>
  </si>
  <si>
    <t>Astley Cooper Young Leaders' Project</t>
  </si>
  <si>
    <t>One Touch Football Project</t>
  </si>
  <si>
    <t>Multiple Births Group</t>
  </si>
  <si>
    <t>North Peckham &amp; Commercial Way Tenants &amp; Residents Association</t>
  </si>
  <si>
    <t>New beginnings</t>
  </si>
  <si>
    <t>Nunfest London</t>
  </si>
  <si>
    <t>Nunhead's Voice</t>
  </si>
  <si>
    <t>Welcome Wednesdays and Wellbeing Thursdays</t>
  </si>
  <si>
    <t>Our Lady of Sorrow Church</t>
  </si>
  <si>
    <t>Skip Diabetes</t>
  </si>
  <si>
    <t>Hourbank - community café</t>
  </si>
  <si>
    <t>Peckham All Stars Netball Club</t>
  </si>
  <si>
    <t>Peckham &amp; Nunhead Free Film Festival</t>
  </si>
  <si>
    <t xml:space="preserve">Peckham Platform </t>
  </si>
  <si>
    <t>Youth Platform</t>
  </si>
  <si>
    <t>Plastic Free Peckham</t>
  </si>
  <si>
    <t>Salem Music</t>
  </si>
  <si>
    <t>SL Creatives Project</t>
  </si>
  <si>
    <t>SmartKid</t>
  </si>
  <si>
    <t>South London Gallery</t>
  </si>
  <si>
    <t>The Big Family Press</t>
  </si>
  <si>
    <t xml:space="preserve">Sumner Residents Association </t>
  </si>
  <si>
    <t>Summer cultural day trip</t>
  </si>
  <si>
    <t>Teardusk</t>
  </si>
  <si>
    <t>Digital Drop in</t>
  </si>
  <si>
    <t>The Co-operative Planters</t>
  </si>
  <si>
    <t>The Ernest Foundation</t>
  </si>
  <si>
    <t>Hope is Alive HIV Project</t>
  </si>
  <si>
    <t>The Purple Ladies</t>
  </si>
  <si>
    <t>Unwin &amp; Friary Tenants &amp; Residents Association</t>
  </si>
  <si>
    <t>Tae Kwon Do</t>
  </si>
  <si>
    <t>Learn and Be Active Programme</t>
  </si>
  <si>
    <t>Walters Family School of Taekwondo</t>
  </si>
  <si>
    <t>Westminster House Youth Club</t>
  </si>
  <si>
    <t>Willowbrook Tenant Management Organisation</t>
  </si>
  <si>
    <t>Neighbourhoods Fund - West Central</t>
  </si>
  <si>
    <t>Artic (Art in Communities)</t>
  </si>
  <si>
    <t>Friendship Project</t>
  </si>
  <si>
    <t>Art in the Park</t>
  </si>
  <si>
    <t>Gallery Group</t>
  </si>
  <si>
    <t>Brandon 2 Tenants &amp; Residents Association</t>
  </si>
  <si>
    <t>Community Arts &amp; Crafts Hub expansion</t>
  </si>
  <si>
    <t>Bee Urban</t>
  </si>
  <si>
    <t>Camberwell Subterannea Bee Cycle Project</t>
  </si>
  <si>
    <t>Burgess Sports</t>
  </si>
  <si>
    <t>CE009574</t>
  </si>
  <si>
    <t>Healthy food</t>
  </si>
  <si>
    <t>Camberwell Arts</t>
  </si>
  <si>
    <t>Exploring Camberwell's Creative Landscape</t>
  </si>
  <si>
    <t>Camberwell Salvation Army</t>
  </si>
  <si>
    <t>The Summer Munch</t>
  </si>
  <si>
    <t>Back2work</t>
  </si>
  <si>
    <t>Holiday Activity Club</t>
  </si>
  <si>
    <t>Holiday Club</t>
  </si>
  <si>
    <t>D'Eynsford Estate Tenant Management Organisation</t>
  </si>
  <si>
    <t>D'Eynsford Community Gardening Sessions</t>
  </si>
  <si>
    <t>Drawing Room</t>
  </si>
  <si>
    <t>Rock Paper Scissors</t>
  </si>
  <si>
    <t>Edible Rotherhithe CIC</t>
  </si>
  <si>
    <t>CE020716</t>
  </si>
  <si>
    <t>Our World on a Plate</t>
  </si>
  <si>
    <t>Friends of Pasley Park</t>
  </si>
  <si>
    <t>Brandon Community Peace Tree</t>
  </si>
  <si>
    <t>Animating Newington - A Community Festival</t>
  </si>
  <si>
    <t>Friends of Warwick Gardens</t>
  </si>
  <si>
    <t>Raised bed and insect board</t>
  </si>
  <si>
    <t>From THAT to THIS</t>
  </si>
  <si>
    <t>Skills for life</t>
  </si>
  <si>
    <t>Goschen Estate TRA</t>
  </si>
  <si>
    <t>Community garden</t>
  </si>
  <si>
    <t>Grosvenor Estate TRA</t>
  </si>
  <si>
    <t>iiChild</t>
  </si>
  <si>
    <t xml:space="preserve">CE003640 </t>
  </si>
  <si>
    <t>Enterprise against Crime</t>
  </si>
  <si>
    <t>Inspired to Grow</t>
  </si>
  <si>
    <t>Community Skills4work &amp; integration project</t>
  </si>
  <si>
    <t>Lettson Move Forward Tenants &amp; Residents Association</t>
  </si>
  <si>
    <t>Project Flourish</t>
  </si>
  <si>
    <t>Walking yoga group for older people</t>
  </si>
  <si>
    <t xml:space="preserve">Weekly gentle exercise group for older people </t>
  </si>
  <si>
    <t>Newington Green Walks</t>
  </si>
  <si>
    <t>Sceaux Gardens Gardening Group</t>
  </si>
  <si>
    <t>Gardening Project 2020</t>
  </si>
  <si>
    <t>SE5 Forum for Camberwell</t>
  </si>
  <si>
    <t>Map and plaques</t>
  </si>
  <si>
    <t>Sunday Spot</t>
  </si>
  <si>
    <t>South London Tabernacle</t>
  </si>
  <si>
    <t>Open House</t>
  </si>
  <si>
    <t>The Bower</t>
  </si>
  <si>
    <t>Film Festival in Brunswick Park</t>
  </si>
  <si>
    <t>Uncle-Aug</t>
  </si>
  <si>
    <t>Uncle-Aug Projects</t>
  </si>
  <si>
    <t>Walworth Community Gardening Network</t>
  </si>
  <si>
    <t>Walworth Community Garden Show</t>
  </si>
  <si>
    <t>Walworth Wanderers Community Football Club</t>
  </si>
  <si>
    <t>Welcome Singers</t>
  </si>
  <si>
    <t>Neighbourhoods Fund - South</t>
  </si>
  <si>
    <t xml:space="preserve">Aluaie Capoeira Ltd </t>
  </si>
  <si>
    <t>Capoeira for a Better Life</t>
  </si>
  <si>
    <t>Bell House Dulwich</t>
  </si>
  <si>
    <t>Do, make, write, explore' wider learning for schools</t>
  </si>
  <si>
    <t>Clean Air for Dulwich</t>
  </si>
  <si>
    <t>Clean Air for Dulwich Campaign</t>
  </si>
  <si>
    <t>Croxted Road Tenants &amp; Residents Association</t>
  </si>
  <si>
    <t>After school project</t>
  </si>
  <si>
    <t>Croxted Road Tenants &amp; Residents Association and Glazebrook Growers</t>
  </si>
  <si>
    <t>Gardening workshop</t>
  </si>
  <si>
    <t>Kingswood Community Shop - support project</t>
  </si>
  <si>
    <t>Dawson Heights Community Club</t>
  </si>
  <si>
    <t>Events &amp; coffee mornings</t>
  </si>
  <si>
    <t>Dog Kennel Hill Adventure Playground</t>
  </si>
  <si>
    <t>Something old something new</t>
  </si>
  <si>
    <t>Dulwich Festival</t>
  </si>
  <si>
    <t>Dulwich Park Friends</t>
  </si>
  <si>
    <t>Dulwich Park Fair 2020</t>
  </si>
  <si>
    <t>Concert in Dulwich Park</t>
  </si>
  <si>
    <t>Dulwich Village Association</t>
  </si>
  <si>
    <t>Dulwich village Christmas &amp; Easter events</t>
  </si>
  <si>
    <t>East Dulwich Community Centre</t>
  </si>
  <si>
    <t>Open Days</t>
  </si>
  <si>
    <t>Friends of Gipsy Hill</t>
  </si>
  <si>
    <t>Gipsy Hill Village Fete</t>
  </si>
  <si>
    <t>Friern Road Street Party Association</t>
  </si>
  <si>
    <t>Kingswood Estate Carnival</t>
  </si>
  <si>
    <t>Yoga for older people</t>
  </si>
  <si>
    <t>Transport for Older People to reminiscence group</t>
  </si>
  <si>
    <t>Gentle exercise for older people</t>
  </si>
  <si>
    <t>Lively Minds</t>
  </si>
  <si>
    <t>Reaching Out</t>
  </si>
  <si>
    <t>Matham Grove Residents</t>
  </si>
  <si>
    <t>Mother Goose Nursery</t>
  </si>
  <si>
    <t>Community Garden Events</t>
  </si>
  <si>
    <t>NTA Dulwich</t>
  </si>
  <si>
    <t>New Beginnings 'Bridging the Gap'</t>
  </si>
  <si>
    <t>Sea of skills!</t>
  </si>
  <si>
    <t>Rockells Place Tenants &amp; Residents Association</t>
  </si>
  <si>
    <t>Community regeneration (maintenance)</t>
  </si>
  <si>
    <t>Southwark Hindu Centre</t>
  </si>
  <si>
    <t>Diwali celebration</t>
  </si>
  <si>
    <t>Stepping Stones Learning and Leisure</t>
  </si>
  <si>
    <t>Group exercise</t>
  </si>
  <si>
    <t>St Clement Church</t>
  </si>
  <si>
    <t>Coffee morning &amp; tea party</t>
  </si>
  <si>
    <t>Summer Play Scheme</t>
  </si>
  <si>
    <t>St John the Evangelist Church</t>
  </si>
  <si>
    <t>Music by the Green</t>
  </si>
  <si>
    <t>Goose green coffee morning - widening reach</t>
  </si>
  <si>
    <t>Sydenham Hill Tenants &amp; Residents Association</t>
  </si>
  <si>
    <t>Summer Fete</t>
  </si>
  <si>
    <t>Vale Residents Association</t>
  </si>
  <si>
    <t>Street parties</t>
  </si>
  <si>
    <t>Community Safety</t>
  </si>
  <si>
    <t>Active Communities Network</t>
  </si>
  <si>
    <t>MOPAC</t>
  </si>
  <si>
    <t>Bede House</t>
  </si>
  <si>
    <t>SHER project</t>
  </si>
  <si>
    <t xml:space="preserve">Brook </t>
  </si>
  <si>
    <t>Change, Grow, Live</t>
  </si>
  <si>
    <t>30/02/2022</t>
  </si>
  <si>
    <t>Groundwork London</t>
  </si>
  <si>
    <t>The Nest - Groundwork MOPAC</t>
  </si>
  <si>
    <t>Janus Solutions</t>
  </si>
  <si>
    <t>Refuge</t>
  </si>
  <si>
    <t>Richmond Fellowship</t>
  </si>
  <si>
    <t>Young people's domestic abuse perpetrator programme</t>
  </si>
  <si>
    <t xml:space="preserve">Shian Housing Association </t>
  </si>
  <si>
    <t>IP26464R</t>
  </si>
  <si>
    <t>Solace Women's Aid</t>
  </si>
  <si>
    <t>Domestic abuse counselling</t>
  </si>
  <si>
    <t>St Giles Trust</t>
  </si>
  <si>
    <t>MOPAC - PRU mentoring</t>
  </si>
  <si>
    <t>Together for Mental Wellbeing</t>
  </si>
  <si>
    <t>Integrated offender management</t>
  </si>
  <si>
    <t>Various VCs providers</t>
  </si>
  <si>
    <t>Dynamic purchasing system: tier 4 drug &amp; alcohol treatment services</t>
  </si>
  <si>
    <t>Public Health</t>
  </si>
  <si>
    <t>Co-ordinator post for Southwark Food Action Alliance</t>
  </si>
  <si>
    <t>Management of Canada Water Library Space</t>
  </si>
  <si>
    <t>The Albany 2001 Company</t>
  </si>
  <si>
    <t xml:space="preserve"> 
1112521</t>
  </si>
  <si>
    <t>04333098</t>
  </si>
  <si>
    <t>Culture Grants</t>
  </si>
  <si>
    <t>Bermondsey Artists' Group</t>
  </si>
  <si>
    <t>Blue Elephant Theatre</t>
  </si>
  <si>
    <t>London Bubble Theatre</t>
  </si>
  <si>
    <t>Theatre Peckham</t>
  </si>
  <si>
    <t>Southwark Mayflower 400 grants fund</t>
  </si>
  <si>
    <t>B&amp;R History Society</t>
  </si>
  <si>
    <t>Club Hero</t>
  </si>
  <si>
    <t>Docklands Settlement</t>
  </si>
  <si>
    <t>Illuminate Rotherhithe</t>
  </si>
  <si>
    <t>London Bubble</t>
  </si>
  <si>
    <t>London Sea Shanty Collective</t>
  </si>
  <si>
    <t xml:space="preserve">London Youth Choir </t>
  </si>
  <si>
    <t>CE000358</t>
  </si>
  <si>
    <t>People's Company</t>
  </si>
  <si>
    <t>Restorative Justice for All</t>
  </si>
  <si>
    <t>08684719</t>
  </si>
  <si>
    <t>Southwark Civic Society</t>
  </si>
  <si>
    <t xml:space="preserve">Southwark Civic Society </t>
  </si>
  <si>
    <t>Southwark Park Galleries</t>
  </si>
  <si>
    <t xml:space="preserve">Southwark Playhouse  </t>
  </si>
  <si>
    <t>1042870 </t>
  </si>
  <si>
    <t xml:space="preserve">Surrey Docks Farm </t>
  </si>
  <si>
    <t>Time and Talents</t>
  </si>
  <si>
    <t xml:space="preserve">What’s on Rotherhithe Group </t>
  </si>
  <si>
    <t>Parks &amp; Leisure</t>
  </si>
  <si>
    <t>Sydenham Hill Wood</t>
  </si>
  <si>
    <t>The Conservation Volunteers</t>
  </si>
  <si>
    <t xml:space="preserve">00976410 </t>
  </si>
  <si>
    <t>Youth and Play</t>
  </si>
  <si>
    <t>Bethwin Adventure Playground</t>
  </si>
  <si>
    <t>Coin Street Centre</t>
  </si>
  <si>
    <t>Grove Vale Youth Club</t>
  </si>
  <si>
    <t>Independent Academic Research Studies International Institute</t>
  </si>
  <si>
    <t>Inspire</t>
  </si>
  <si>
    <t>Metro</t>
  </si>
  <si>
    <t>Millwall Community Trust</t>
  </si>
  <si>
    <t>Oxford and Bermondsey Club</t>
  </si>
  <si>
    <t>Reprezent</t>
  </si>
  <si>
    <t>Salmon Youth Club</t>
  </si>
  <si>
    <t>Skyway Charity</t>
  </si>
  <si>
    <t>On behalf of Friends of Damilola Taylor Centre consortium</t>
  </si>
  <si>
    <t>Somerville Youth and Play Provision</t>
  </si>
  <si>
    <t>Youth Futures</t>
  </si>
  <si>
    <t>Chief Executive</t>
  </si>
  <si>
    <t>Southwark Works Framework</t>
  </si>
  <si>
    <t>Camden Society</t>
  </si>
  <si>
    <t>Lead provider Unity Works consortium with Bede House &amp; Toucan.</t>
  </si>
  <si>
    <t>Renaisi</t>
  </si>
  <si>
    <t>Long term unemployed</t>
  </si>
  <si>
    <t>Step Ahead</t>
  </si>
  <si>
    <t>Ex offenders</t>
  </si>
  <si>
    <t xml:space="preserve">Substance use </t>
  </si>
  <si>
    <t xml:space="preserve">Thames Reach </t>
  </si>
  <si>
    <t>Homelessness</t>
  </si>
  <si>
    <t>Internships</t>
  </si>
  <si>
    <t>The Brokerage Citylink</t>
  </si>
  <si>
    <t>Paid internships for Year 13 pupils</t>
  </si>
  <si>
    <t>UK Career Academy Foundation</t>
  </si>
  <si>
    <t>Career Ready Plus programme for secondary schools</t>
  </si>
  <si>
    <t xml:space="preserve">UpReach </t>
  </si>
  <si>
    <t>Paid internships</t>
  </si>
  <si>
    <t>Walworth Garden</t>
  </si>
  <si>
    <t>Childrens &amp; Adults Services</t>
  </si>
  <si>
    <t>Adult Learning</t>
  </si>
  <si>
    <t>Blackfriars Settlement</t>
  </si>
  <si>
    <t>Learning Unlimited</t>
  </si>
  <si>
    <t>Stepping Stones</t>
  </si>
  <si>
    <t>Disability grants</t>
  </si>
  <si>
    <t>Leonard Cheshire Disability</t>
  </si>
  <si>
    <t>Southwark Disablement Association</t>
  </si>
  <si>
    <t>Children's Social Care</t>
  </si>
  <si>
    <t>Cambridge House</t>
  </si>
  <si>
    <t>LDD art club &amp; advocacy</t>
  </si>
  <si>
    <t>SEND short breaks</t>
  </si>
  <si>
    <t>31/4/2020</t>
  </si>
  <si>
    <t>Coram Voice</t>
  </si>
  <si>
    <t>Children's Advocacy &amp; Independent Visitors</t>
  </si>
  <si>
    <t>Kids</t>
  </si>
  <si>
    <t>Home visiting</t>
  </si>
  <si>
    <t>London PE Network</t>
  </si>
  <si>
    <t>Resources for Autism</t>
  </si>
  <si>
    <t>Older Peoples' Hub</t>
  </si>
  <si>
    <t>Age UK Lewisham &amp;  Southwark</t>
  </si>
  <si>
    <t>Older people's hub</t>
  </si>
  <si>
    <t>Older people and complex needs</t>
  </si>
  <si>
    <t>Anchor Trust</t>
  </si>
  <si>
    <t>Carers' advice &amp; information service</t>
  </si>
  <si>
    <t>COVID 19 financial impacts service for carers</t>
  </si>
  <si>
    <t>Southwark Food Action Alliance</t>
  </si>
  <si>
    <t xml:space="preserve">Community Southwark </t>
  </si>
  <si>
    <t>Healthy basket' research into food deserts</t>
  </si>
  <si>
    <t>Open access for children and young people</t>
  </si>
  <si>
    <t>Drop in service for information, advice &amp; support</t>
  </si>
  <si>
    <t>Carers service</t>
  </si>
  <si>
    <t>Imago Community</t>
  </si>
  <si>
    <t>Support for young carers</t>
  </si>
  <si>
    <t>Young people's support &amp; resettlement</t>
  </si>
  <si>
    <t>Oasis Aquila Housing</t>
  </si>
  <si>
    <t>North of borough</t>
  </si>
  <si>
    <t>POwHER</t>
  </si>
  <si>
    <t>Independent Statutory Advocacy Services for Adults.</t>
  </si>
  <si>
    <t>Salvation Army</t>
  </si>
  <si>
    <t>South of borough</t>
  </si>
  <si>
    <t>Adult Social Care</t>
  </si>
  <si>
    <t>Dynamic Purchasing system</t>
  </si>
  <si>
    <t>Childrens &amp; Adults Services / Clinical Commissioning Group</t>
  </si>
  <si>
    <t>Wellbeing Hub</t>
  </si>
  <si>
    <t>Together</t>
  </si>
  <si>
    <t>Brook</t>
  </si>
  <si>
    <t>Rise Partnership: Young people - HIV &amp; sexual health outreach &amp; promotion</t>
  </si>
  <si>
    <t xml:space="preserve"> Holiday activity &amp; food grant Easter 2021</t>
  </si>
  <si>
    <t xml:space="preserve">Brandon 2 Tenants &amp; Residents Association </t>
  </si>
  <si>
    <t xml:space="preserve"> Holiday activity &amp; food grant Easter 2021 - with Southwark Young Advisers</t>
  </si>
  <si>
    <t>Fast 58</t>
  </si>
  <si>
    <t>Parent Skills2Go</t>
  </si>
  <si>
    <t>Pro Touch</t>
  </si>
  <si>
    <t>Time and Talents Association</t>
  </si>
  <si>
    <t>Trinity in Camberwell</t>
  </si>
  <si>
    <t>Dulwich Islanmic Centre</t>
  </si>
  <si>
    <t>Covid 19 prevention grants</t>
  </si>
  <si>
    <t>Echoes of Hope</t>
  </si>
  <si>
    <t>Flashy Wings</t>
  </si>
  <si>
    <t>God Community Help</t>
  </si>
  <si>
    <t>Rasafari Movement</t>
  </si>
  <si>
    <t>UDA</t>
  </si>
  <si>
    <t>Finance &amp; Governance</t>
  </si>
  <si>
    <t>COVID-19 community grants wave 1</t>
  </si>
  <si>
    <t>Anima Youth C.I.C</t>
  </si>
  <si>
    <t>Arc Community Trustees</t>
  </si>
  <si>
    <t>Artic (ART In Communities)</t>
  </si>
  <si>
    <t xml:space="preserve">Assalatur Rahman Islamic Association </t>
  </si>
  <si>
    <t>Association des Senegalais(es) du Royaume-Uni</t>
  </si>
  <si>
    <t>Astley Coopers Tenants and Residents Association</t>
  </si>
  <si>
    <t>Baytree Centre</t>
  </si>
  <si>
    <t>CE011591</t>
  </si>
  <si>
    <t>Bermondsey Central Hall Methodist Church</t>
  </si>
  <si>
    <t>BEST emergency meal club</t>
  </si>
  <si>
    <t>Big Local works Bermondsey</t>
  </si>
  <si>
    <t>BlindAid</t>
  </si>
  <si>
    <t>262119 </t>
  </si>
  <si>
    <t>Celestial church of Christ Amazing Grace parish</t>
  </si>
  <si>
    <t>Centre for the Advancement of Development and Human Rights</t>
  </si>
  <si>
    <t xml:space="preserve"> CE014457</t>
  </si>
  <si>
    <t>Chaucer community group</t>
  </si>
  <si>
    <t>Previously mutual aid</t>
  </si>
  <si>
    <t>Children &amp; Families Empowerment Foundation</t>
  </si>
  <si>
    <t>CE010267</t>
  </si>
  <si>
    <t>Dickens Estate Tenants and Residents Association</t>
  </si>
  <si>
    <t>Diverse Creative CIC</t>
  </si>
  <si>
    <t>East Dulwich Estate Tenants &amp; Residents Association</t>
  </si>
  <si>
    <t>East Walworth Women Club - 46</t>
  </si>
  <si>
    <t>EO Foundation</t>
  </si>
  <si>
    <t>CE016316</t>
  </si>
  <si>
    <t xml:space="preserve">Evelina Children's Heart Organisation </t>
  </si>
  <si>
    <t>Fight for Change Foundation</t>
  </si>
  <si>
    <t xml:space="preserve"> 
1143375</t>
  </si>
  <si>
    <t>Flashy Wings Ministry</t>
  </si>
  <si>
    <t>Get Set UK</t>
  </si>
  <si>
    <t>Gods Solution Centre</t>
  </si>
  <si>
    <t>Higherground Christian Assembly</t>
  </si>
  <si>
    <t>Indo American Refugee and Migrant Organisation</t>
  </si>
  <si>
    <t>International Association of Charities UK</t>
  </si>
  <si>
    <t>International Organisation for the Displaced Disabled In Afrika</t>
  </si>
  <si>
    <t>JAGS Foundation</t>
  </si>
  <si>
    <t>Keep the Drum Lose the Knife</t>
  </si>
  <si>
    <t>Kingswood Estate Tenants and Residents Association</t>
  </si>
  <si>
    <t>Latin Elephant</t>
  </si>
  <si>
    <t>CE001768</t>
  </si>
  <si>
    <t>Leathermarket Joint Management Board</t>
  </si>
  <si>
    <t>London Reclaimed</t>
  </si>
  <si>
    <t>Magdalene Tenants'Hall</t>
  </si>
  <si>
    <t>Manor Estate Tenants Association</t>
  </si>
  <si>
    <t>Mind and Soul Community Choir</t>
  </si>
  <si>
    <t>Mind Lambeth and Southwark</t>
  </si>
  <si>
    <t>Muscular Dystrophy UK</t>
  </si>
  <si>
    <t xml:space="preserve">New Aylesbury Trust Ltd </t>
  </si>
  <si>
    <t>Nexgen International</t>
  </si>
  <si>
    <t>North Bermondsey Community Support</t>
  </si>
  <si>
    <t>Nunhead Knocks</t>
  </si>
  <si>
    <t>Old Kent Road Mosque and Islamic Cultural Centre</t>
  </si>
  <si>
    <t>Old Kent Road Mutual Aid Group</t>
  </si>
  <si>
    <t>PACT (Parents &amp; Communities Together)</t>
  </si>
  <si>
    <t>Pembroke House</t>
  </si>
  <si>
    <t>Poetic Unity</t>
  </si>
  <si>
    <t xml:space="preserve"> 
1171832</t>
  </si>
  <si>
    <t xml:space="preserve">Pro Touch </t>
  </si>
  <si>
    <t>Queensborough Community Centre</t>
  </si>
  <si>
    <t>Ripe Enterprises Limited</t>
  </si>
  <si>
    <t>Rotherhithe Mutual Aid</t>
  </si>
  <si>
    <t xml:space="preserve">South London Cares </t>
  </si>
  <si>
    <t>Southside Young Leaders Academy</t>
  </si>
  <si>
    <t>Southwark Carers</t>
  </si>
  <si>
    <t xml:space="preserve">Southwark Dynamos Football Club </t>
  </si>
  <si>
    <t xml:space="preserve">Southwark Law Centre </t>
  </si>
  <si>
    <t>St Mary's Greek Orthodox Cathedral</t>
  </si>
  <si>
    <t>Thames Reach</t>
  </si>
  <si>
    <t>The Kids Network</t>
  </si>
  <si>
    <t xml:space="preserve"> 
1167178</t>
  </si>
  <si>
    <t xml:space="preserve">CE006397 </t>
  </si>
  <si>
    <t>The Mayor of Southwark's Common Good Trust</t>
  </si>
  <si>
    <t>The Redeemed Assemblies Trust</t>
  </si>
  <si>
    <t>1126373 </t>
  </si>
  <si>
    <t>The Redeemed Christian Church of God Victory House</t>
  </si>
  <si>
    <t>The Sapphire Community Group</t>
  </si>
  <si>
    <t>Uk Homes for Heroes</t>
  </si>
  <si>
    <t>1138073 </t>
  </si>
  <si>
    <t>Unwin &amp; Friary Tenants and Residents Association</t>
  </si>
  <si>
    <t>Victory Centre International</t>
  </si>
  <si>
    <t>CE008338</t>
  </si>
  <si>
    <t>XLP</t>
  </si>
  <si>
    <t>COVID-19 community grants wave 2</t>
  </si>
  <si>
    <t>Afghanistan and Central Asian Association</t>
  </si>
  <si>
    <t>CE012402</t>
  </si>
  <si>
    <t>All Nations Evangelical Church - Garden of Success</t>
  </si>
  <si>
    <t xml:space="preserve"> 
1102405</t>
  </si>
  <si>
    <t>Bermondsey Skills, Training and Employment</t>
  </si>
  <si>
    <t>Bizzie Bodies</t>
  </si>
  <si>
    <t>Camberwell Consolidated Charities</t>
  </si>
  <si>
    <t>Cash payments to residents</t>
  </si>
  <si>
    <t>ClearCommunityWeb</t>
  </si>
  <si>
    <t>Cornerstone Church Group</t>
  </si>
  <si>
    <t>Dad's House</t>
  </si>
  <si>
    <t>1172419 </t>
  </si>
  <si>
    <t>CE009834</t>
  </si>
  <si>
    <t>Echo</t>
  </si>
  <si>
    <t>Faces in Focus</t>
  </si>
  <si>
    <t>FAST58</t>
  </si>
  <si>
    <t>Future Challenges UK</t>
  </si>
  <si>
    <t>Hartley and Jacob Houses volunteers</t>
  </si>
  <si>
    <t>Gloucester Grove Estate Tenant Management Organisation</t>
  </si>
  <si>
    <t>Goose Green Mutual Aid</t>
  </si>
  <si>
    <t>Invisible Palace</t>
  </si>
  <si>
    <t>1165888 </t>
  </si>
  <si>
    <t>CE006822</t>
  </si>
  <si>
    <t>Kinetika Bloco</t>
  </si>
  <si>
    <t>METRO</t>
  </si>
  <si>
    <t>Muslim Association of Nigeria</t>
  </si>
  <si>
    <t xml:space="preserve"> 
1179477</t>
  </si>
  <si>
    <t>CE014821</t>
  </si>
  <si>
    <t>Elders Group</t>
  </si>
  <si>
    <t>My First 1,000 Days</t>
  </si>
  <si>
    <t>Rye Hill Tenants &amp; Residents Association</t>
  </si>
  <si>
    <t>Shape Arts</t>
  </si>
  <si>
    <t>Sierra Leone Friendship Association</t>
  </si>
  <si>
    <t>Styles House Tenant Management Organisation</t>
  </si>
  <si>
    <t>IP031599</t>
  </si>
  <si>
    <t>TalentEd</t>
  </si>
  <si>
    <t>The Leanne Pero Foundation</t>
  </si>
  <si>
    <t>CE016752</t>
  </si>
  <si>
    <t>Tustin Community Association</t>
  </si>
  <si>
    <t>UCKG Help Centre</t>
  </si>
  <si>
    <t>We Touch Ltd</t>
  </si>
  <si>
    <t>COVID-19 community grants wave 3</t>
  </si>
  <si>
    <t>CE001954</t>
  </si>
  <si>
    <t>Agape - St Matthew's Church</t>
  </si>
  <si>
    <t>Bermondsey Artists Group</t>
  </si>
  <si>
    <t>Bermondsey volunteers</t>
  </si>
  <si>
    <t>Blue Elephant Theatre Ltd</t>
  </si>
  <si>
    <t>Breathe Arts Health Research</t>
  </si>
  <si>
    <t>Camberwell After School Project</t>
  </si>
  <si>
    <t>Central Southwark Community Hub (CSCH)</t>
  </si>
  <si>
    <t>City Hope church</t>
  </si>
  <si>
    <t>Colombo Street Community and Sports Centre</t>
  </si>
  <si>
    <t>Disaspora Ivoirienne UK</t>
  </si>
  <si>
    <t>Elim House Community Association</t>
  </si>
  <si>
    <t>Funnel</t>
  </si>
  <si>
    <t>InSpire</t>
  </si>
  <si>
    <t>Lighthouse Supplementary School</t>
  </si>
  <si>
    <t>Nunhead Voice Limited</t>
  </si>
  <si>
    <t>Power2</t>
  </si>
  <si>
    <t>Superarts Academy of Performing Arts</t>
  </si>
  <si>
    <t>The Mary Ward Settlement</t>
  </si>
  <si>
    <t>Treasure House (London) CIC</t>
  </si>
  <si>
    <t xml:space="preserve"> Young Vic Company</t>
  </si>
  <si>
    <t>Housing &amp; Modernisation</t>
  </si>
  <si>
    <t>Community Food Hub</t>
  </si>
  <si>
    <t>East Dulwich Community Centre Association</t>
  </si>
  <si>
    <t>Albrighton Community Centre</t>
  </si>
  <si>
    <t>Lewington Centre</t>
  </si>
  <si>
    <t>Pecan</t>
  </si>
  <si>
    <t>St Matthews</t>
  </si>
  <si>
    <t xml:space="preserve">TOTAL </t>
  </si>
  <si>
    <t>Housing Solutions</t>
  </si>
  <si>
    <t>Immigration advice for rough sleepers</t>
  </si>
  <si>
    <t>St Mungos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</si>
</sst>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£&quot;#,##0;[Red]\-&quot;£&quot;#,##0"/>
    <numFmt numFmtId="8" formatCode="&quot;£&quot;#,##0.00;[Red]\-&quot;£&quot;#,##0.00"/>
    <numFmt numFmtId="43" formatCode="_-* #,##0.00_-;\-* #,##0.00_-;_-* &quot;-&quot;??_-;_-@_-"/>
    <numFmt numFmtId="164" formatCode="&quot;£&quot;#,##0"/>
    <numFmt numFmtId="165" formatCode="&quot;£&quot;#,##0.00"/>
  </numFmts>
  <fonts count="27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u/>
      <sz val="10"/>
      <color indexed="12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7.6"/>
      <name val="Arial"/>
      <family val="2"/>
    </font>
    <font>
      <sz val="9"/>
      <color rgb="FF000000"/>
      <name val="Arial"/>
      <family val="2"/>
    </font>
    <font>
      <sz val="9"/>
      <name val="Times New Roman"/>
      <family val="1"/>
    </font>
    <font>
      <u/>
      <sz val="9"/>
      <color indexed="12"/>
      <name val="Arial"/>
      <family val="2"/>
    </font>
    <font>
      <sz val="9"/>
      <color theme="1" tint="0.499984740745262"/>
      <name val="Arial"/>
      <family val="2"/>
    </font>
    <font>
      <b/>
      <sz val="10"/>
      <name val="Arial"/>
      <family val="2"/>
    </font>
    <font>
      <sz val="9"/>
      <name val="Calibri"/>
      <family val="2"/>
      <scheme val="minor"/>
    </font>
    <font>
      <sz val="9"/>
      <color rgb="FF0B0C0C"/>
      <name val="Arial"/>
      <family val="2"/>
    </font>
    <font>
      <sz val="9"/>
      <color rgb="FF000000"/>
      <name val="Tahoma"/>
      <family val="2"/>
    </font>
    <font>
      <sz val="9"/>
      <color rgb="FF101820"/>
      <name val="Arial"/>
      <family val="2"/>
    </font>
    <font>
      <u/>
      <sz val="9"/>
      <name val="Arial"/>
      <family val="2"/>
    </font>
    <font>
      <sz val="7"/>
      <color rgb="FF0B0C0C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340">
    <xf numFmtId="0" fontId="0" fillId="0" borderId="0" xfId="0"/>
    <xf numFmtId="0" fontId="3" fillId="2" borderId="1" xfId="0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 wrapText="1"/>
    </xf>
    <xf numFmtId="1" fontId="3" fillId="2" borderId="1" xfId="0" applyNumberFormat="1" applyFont="1" applyFill="1" applyBorder="1" applyAlignment="1">
      <alignment vertical="center" wrapText="1"/>
    </xf>
    <xf numFmtId="164" fontId="4" fillId="2" borderId="2" xfId="0" applyNumberFormat="1" applyFont="1" applyFill="1" applyBorder="1" applyAlignment="1">
      <alignment vertical="center" wrapText="1"/>
    </xf>
    <xf numFmtId="14" fontId="4" fillId="2" borderId="2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3" fontId="6" fillId="0" borderId="1" xfId="0" applyNumberFormat="1" applyFont="1" applyFill="1" applyBorder="1" applyAlignment="1">
      <alignment wrapText="1"/>
    </xf>
    <xf numFmtId="1" fontId="6" fillId="0" borderId="2" xfId="0" applyNumberFormat="1" applyFont="1" applyFill="1" applyBorder="1" applyAlignment="1">
      <alignment horizontal="right" wrapText="1"/>
    </xf>
    <xf numFmtId="164" fontId="6" fillId="0" borderId="2" xfId="0" applyNumberFormat="1" applyFont="1" applyFill="1" applyBorder="1" applyAlignment="1"/>
    <xf numFmtId="164" fontId="7" fillId="0" borderId="2" xfId="0" applyNumberFormat="1" applyFont="1" applyFill="1" applyBorder="1" applyAlignment="1"/>
    <xf numFmtId="14" fontId="7" fillId="0" borderId="2" xfId="0" applyNumberFormat="1" applyFont="1" applyFill="1" applyBorder="1" applyAlignment="1"/>
    <xf numFmtId="1" fontId="6" fillId="0" borderId="2" xfId="0" applyNumberFormat="1" applyFont="1" applyFill="1" applyBorder="1" applyAlignment="1">
      <alignment wrapText="1"/>
    </xf>
    <xf numFmtId="164" fontId="8" fillId="0" borderId="2" xfId="0" applyNumberFormat="1" applyFont="1" applyFill="1" applyBorder="1" applyAlignment="1"/>
    <xf numFmtId="14" fontId="8" fillId="0" borderId="2" xfId="0" applyNumberFormat="1" applyFont="1" applyFill="1" applyBorder="1" applyAlignment="1"/>
    <xf numFmtId="165" fontId="6" fillId="0" borderId="2" xfId="0" applyNumberFormat="1" applyFont="1" applyFill="1" applyBorder="1" applyAlignment="1"/>
    <xf numFmtId="0" fontId="6" fillId="0" borderId="2" xfId="0" applyFont="1" applyFill="1" applyBorder="1"/>
    <xf numFmtId="0" fontId="6" fillId="0" borderId="2" xfId="3" applyFont="1" applyBorder="1" applyAlignment="1" applyProtection="1">
      <alignment horizontal="right" wrapText="1"/>
    </xf>
    <xf numFmtId="0" fontId="6" fillId="0" borderId="2" xfId="3" applyFont="1" applyBorder="1" applyAlignment="1" applyProtection="1"/>
    <xf numFmtId="1" fontId="6" fillId="0" borderId="3" xfId="0" applyNumberFormat="1" applyFont="1" applyFill="1" applyBorder="1" applyAlignment="1">
      <alignment horizontal="right" wrapText="1"/>
    </xf>
    <xf numFmtId="0" fontId="6" fillId="0" borderId="2" xfId="0" applyFont="1" applyBorder="1"/>
    <xf numFmtId="1" fontId="6" fillId="0" borderId="2" xfId="0" applyNumberFormat="1" applyFont="1" applyFill="1" applyBorder="1" applyAlignment="1">
      <alignment horizontal="right" vertical="top" wrapText="1"/>
    </xf>
    <xf numFmtId="14" fontId="6" fillId="0" borderId="2" xfId="0" applyNumberFormat="1" applyFont="1" applyFill="1" applyBorder="1" applyAlignment="1"/>
    <xf numFmtId="0" fontId="6" fillId="0" borderId="2" xfId="0" applyFont="1" applyBorder="1" applyAlignment="1">
      <alignment horizontal="right" wrapText="1"/>
    </xf>
    <xf numFmtId="0" fontId="5" fillId="4" borderId="1" xfId="0" applyFont="1" applyFill="1" applyBorder="1" applyAlignment="1">
      <alignment wrapText="1"/>
    </xf>
    <xf numFmtId="3" fontId="3" fillId="4" borderId="1" xfId="0" applyNumberFormat="1" applyFont="1" applyFill="1" applyBorder="1" applyAlignment="1">
      <alignment wrapText="1"/>
    </xf>
    <xf numFmtId="1" fontId="6" fillId="4" borderId="2" xfId="0" applyNumberFormat="1" applyFont="1" applyFill="1" applyBorder="1" applyAlignment="1">
      <alignment horizontal="right" wrapText="1"/>
    </xf>
    <xf numFmtId="3" fontId="6" fillId="4" borderId="1" xfId="0" applyNumberFormat="1" applyFont="1" applyFill="1" applyBorder="1" applyAlignment="1">
      <alignment wrapText="1"/>
    </xf>
    <xf numFmtId="164" fontId="3" fillId="4" borderId="2" xfId="0" applyNumberFormat="1" applyFont="1" applyFill="1" applyBorder="1" applyAlignment="1"/>
    <xf numFmtId="164" fontId="4" fillId="4" borderId="2" xfId="0" applyNumberFormat="1" applyFont="1" applyFill="1" applyBorder="1" applyAlignment="1"/>
    <xf numFmtId="14" fontId="7" fillId="4" borderId="2" xfId="0" applyNumberFormat="1" applyFont="1" applyFill="1" applyBorder="1" applyAlignment="1"/>
    <xf numFmtId="0" fontId="6" fillId="0" borderId="2" xfId="0" applyFont="1" applyBorder="1" applyAlignment="1">
      <alignment horizontal="right"/>
    </xf>
    <xf numFmtId="14" fontId="6" fillId="0" borderId="2" xfId="0" quotePrefix="1" applyNumberFormat="1" applyFont="1" applyFill="1" applyBorder="1" applyAlignment="1"/>
    <xf numFmtId="0" fontId="6" fillId="5" borderId="1" xfId="0" applyFont="1" applyFill="1" applyBorder="1" applyAlignment="1">
      <alignment horizontal="left" vertical="top" wrapText="1"/>
    </xf>
    <xf numFmtId="3" fontId="3" fillId="5" borderId="1" xfId="0" applyNumberFormat="1" applyFont="1" applyFill="1" applyBorder="1" applyAlignment="1">
      <alignment vertical="top" wrapText="1"/>
    </xf>
    <xf numFmtId="1" fontId="3" fillId="5" borderId="2" xfId="0" applyNumberFormat="1" applyFont="1" applyFill="1" applyBorder="1" applyAlignment="1">
      <alignment horizontal="right" wrapText="1"/>
    </xf>
    <xf numFmtId="164" fontId="3" fillId="5" borderId="2" xfId="0" applyNumberFormat="1" applyFont="1" applyFill="1" applyBorder="1" applyAlignment="1">
      <alignment vertical="top" wrapText="1"/>
    </xf>
    <xf numFmtId="164" fontId="6" fillId="5" borderId="2" xfId="0" applyNumberFormat="1" applyFont="1" applyFill="1" applyBorder="1" applyAlignment="1">
      <alignment vertical="top" wrapText="1"/>
    </xf>
    <xf numFmtId="14" fontId="3" fillId="5" borderId="2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3" fontId="6" fillId="0" borderId="1" xfId="0" applyNumberFormat="1" applyFont="1" applyFill="1" applyBorder="1" applyAlignment="1">
      <alignment vertical="top" wrapText="1"/>
    </xf>
    <xf numFmtId="164" fontId="3" fillId="0" borderId="2" xfId="0" applyNumberFormat="1" applyFont="1" applyFill="1" applyBorder="1" applyAlignment="1">
      <alignment vertical="top" wrapText="1"/>
    </xf>
    <xf numFmtId="164" fontId="6" fillId="0" borderId="2" xfId="0" applyNumberFormat="1" applyFont="1" applyFill="1" applyBorder="1" applyAlignment="1">
      <alignment vertical="top" wrapText="1"/>
    </xf>
    <xf numFmtId="14" fontId="3" fillId="0" borderId="2" xfId="0" applyNumberFormat="1" applyFont="1" applyFill="1" applyBorder="1" applyAlignment="1">
      <alignment vertical="top" wrapText="1"/>
    </xf>
    <xf numFmtId="1" fontId="3" fillId="5" borderId="2" xfId="0" applyNumberFormat="1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6" fillId="0" borderId="4" xfId="0" applyFont="1" applyFill="1" applyBorder="1" applyAlignment="1">
      <alignment horizontal="left" vertical="top" wrapText="1"/>
    </xf>
    <xf numFmtId="1" fontId="3" fillId="0" borderId="2" xfId="0" applyNumberFormat="1" applyFont="1" applyFill="1" applyBorder="1" applyAlignment="1">
      <alignment wrapText="1"/>
    </xf>
    <xf numFmtId="14" fontId="3" fillId="0" borderId="1" xfId="0" applyNumberFormat="1" applyFont="1" applyFill="1" applyBorder="1" applyAlignment="1">
      <alignment vertical="top" wrapText="1"/>
    </xf>
    <xf numFmtId="0" fontId="10" fillId="6" borderId="2" xfId="0" applyFont="1" applyFill="1" applyBorder="1" applyAlignment="1">
      <alignment horizontal="left" vertical="top" wrapText="1"/>
    </xf>
    <xf numFmtId="0" fontId="11" fillId="6" borderId="2" xfId="0" applyFont="1" applyFill="1" applyBorder="1" applyAlignment="1">
      <alignment horizontal="left" vertical="top" wrapText="1"/>
    </xf>
    <xf numFmtId="0" fontId="6" fillId="5" borderId="4" xfId="0" applyFont="1" applyFill="1" applyBorder="1" applyAlignment="1">
      <alignment horizontal="left" vertical="top" wrapText="1"/>
    </xf>
    <xf numFmtId="14" fontId="3" fillId="5" borderId="1" xfId="0" applyNumberFormat="1" applyFont="1" applyFill="1" applyBorder="1" applyAlignment="1">
      <alignment vertical="top" wrapText="1"/>
    </xf>
    <xf numFmtId="0" fontId="6" fillId="0" borderId="4" xfId="0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2" xfId="0" applyFont="1" applyFill="1" applyBorder="1" applyAlignment="1">
      <alignment wrapText="1"/>
    </xf>
    <xf numFmtId="165" fontId="6" fillId="0" borderId="2" xfId="0" applyNumberFormat="1" applyFont="1" applyBorder="1" applyAlignment="1">
      <alignment wrapText="1"/>
    </xf>
    <xf numFmtId="165" fontId="6" fillId="0" borderId="5" xfId="0" applyNumberFormat="1" applyFont="1" applyFill="1" applyBorder="1" applyAlignment="1">
      <alignment wrapText="1"/>
    </xf>
    <xf numFmtId="3" fontId="3" fillId="5" borderId="4" xfId="0" applyNumberFormat="1" applyFont="1" applyFill="1" applyBorder="1" applyAlignment="1">
      <alignment vertical="top" wrapText="1"/>
    </xf>
    <xf numFmtId="164" fontId="3" fillId="5" borderId="5" xfId="0" applyNumberFormat="1" applyFont="1" applyFill="1" applyBorder="1" applyAlignment="1">
      <alignment vertical="top" wrapText="1"/>
    </xf>
    <xf numFmtId="3" fontId="6" fillId="0" borderId="4" xfId="0" applyNumberFormat="1" applyFont="1" applyFill="1" applyBorder="1" applyAlignment="1">
      <alignment vertical="top" wrapText="1"/>
    </xf>
    <xf numFmtId="164" fontId="6" fillId="0" borderId="5" xfId="0" applyNumberFormat="1" applyFont="1" applyFill="1" applyBorder="1" applyAlignment="1">
      <alignment vertical="top" wrapText="1"/>
    </xf>
    <xf numFmtId="0" fontId="0" fillId="0" borderId="2" xfId="0" applyBorder="1"/>
    <xf numFmtId="14" fontId="6" fillId="0" borderId="1" xfId="0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right"/>
    </xf>
    <xf numFmtId="0" fontId="12" fillId="0" borderId="2" xfId="0" applyFont="1" applyBorder="1" applyAlignment="1"/>
    <xf numFmtId="3" fontId="6" fillId="0" borderId="2" xfId="0" applyNumberFormat="1" applyFont="1" applyFill="1" applyBorder="1" applyAlignment="1">
      <alignment vertical="top" wrapText="1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2" xfId="0" applyFont="1" applyBorder="1" applyAlignment="1">
      <alignment horizontal="left"/>
    </xf>
    <xf numFmtId="1" fontId="5" fillId="0" borderId="2" xfId="0" applyNumberFormat="1" applyFont="1" applyFill="1" applyBorder="1" applyAlignment="1">
      <alignment horizontal="right" wrapText="1"/>
    </xf>
    <xf numFmtId="0" fontId="5" fillId="0" borderId="2" xfId="0" applyFont="1" applyBorder="1" applyAlignment="1">
      <alignment horizontal="right"/>
    </xf>
    <xf numFmtId="0" fontId="12" fillId="0" borderId="2" xfId="0" applyFont="1" applyBorder="1" applyAlignment="1">
      <alignment horizontal="left"/>
    </xf>
    <xf numFmtId="0" fontId="12" fillId="0" borderId="2" xfId="0" applyFont="1" applyBorder="1"/>
    <xf numFmtId="3" fontId="6" fillId="0" borderId="2" xfId="0" quotePrefix="1" applyNumberFormat="1" applyFont="1" applyFill="1" applyBorder="1" applyAlignment="1">
      <alignment vertical="top" wrapText="1"/>
    </xf>
    <xf numFmtId="0" fontId="6" fillId="0" borderId="2" xfId="3" applyFont="1" applyBorder="1" applyAlignment="1" applyProtection="1">
      <alignment horizontal="right"/>
    </xf>
    <xf numFmtId="0" fontId="6" fillId="0" borderId="1" xfId="3" applyFont="1" applyBorder="1" applyAlignment="1" applyProtection="1">
      <alignment horizontal="right"/>
    </xf>
    <xf numFmtId="0" fontId="6" fillId="0" borderId="0" xfId="0" applyFont="1"/>
    <xf numFmtId="0" fontId="6" fillId="0" borderId="1" xfId="3" applyFont="1" applyBorder="1" applyAlignment="1" applyProtection="1">
      <alignment horizontal="right" wrapText="1"/>
    </xf>
    <xf numFmtId="1" fontId="6" fillId="0" borderId="1" xfId="0" applyNumberFormat="1" applyFont="1" applyFill="1" applyBorder="1" applyAlignment="1">
      <alignment wrapText="1"/>
    </xf>
    <xf numFmtId="0" fontId="13" fillId="0" borderId="2" xfId="0" applyFont="1" applyBorder="1" applyAlignment="1">
      <alignment vertical="center"/>
    </xf>
    <xf numFmtId="3" fontId="6" fillId="0" borderId="4" xfId="0" quotePrefix="1" applyNumberFormat="1" applyFont="1" applyFill="1" applyBorder="1" applyAlignment="1">
      <alignment vertical="top" wrapText="1"/>
    </xf>
    <xf numFmtId="1" fontId="3" fillId="0" borderId="2" xfId="0" applyNumberFormat="1" applyFont="1" applyFill="1" applyBorder="1" applyAlignment="1">
      <alignment horizontal="right" wrapText="1"/>
    </xf>
    <xf numFmtId="3" fontId="3" fillId="0" borderId="2" xfId="0" applyNumberFormat="1" applyFont="1" applyFill="1" applyBorder="1" applyAlignment="1">
      <alignment vertical="top" wrapText="1"/>
    </xf>
    <xf numFmtId="0" fontId="12" fillId="0" borderId="2" xfId="0" applyFont="1" applyFill="1" applyBorder="1" applyAlignment="1">
      <alignment horizontal="left" vertical="top" wrapText="1"/>
    </xf>
    <xf numFmtId="1" fontId="12" fillId="0" borderId="2" xfId="0" applyNumberFormat="1" applyFont="1" applyFill="1" applyBorder="1" applyAlignment="1">
      <alignment horizontal="right" wrapText="1"/>
    </xf>
    <xf numFmtId="0" fontId="6" fillId="0" borderId="2" xfId="0" applyFont="1" applyBorder="1" applyAlignment="1"/>
    <xf numFmtId="1" fontId="6" fillId="0" borderId="2" xfId="0" applyNumberFormat="1" applyFont="1" applyFill="1" applyBorder="1" applyAlignment="1">
      <alignment horizontal="left" wrapText="1"/>
    </xf>
    <xf numFmtId="6" fontId="6" fillId="0" borderId="2" xfId="0" applyNumberFormat="1" applyFont="1" applyBorder="1"/>
    <xf numFmtId="0" fontId="6" fillId="0" borderId="2" xfId="0" applyFont="1" applyFill="1" applyBorder="1" applyAlignment="1">
      <alignment horizontal="left" vertical="top" wrapText="1"/>
    </xf>
    <xf numFmtId="1" fontId="6" fillId="0" borderId="5" xfId="0" applyNumberFormat="1" applyFont="1" applyFill="1" applyBorder="1" applyAlignment="1">
      <alignment horizontal="right" wrapText="1"/>
    </xf>
    <xf numFmtId="1" fontId="3" fillId="0" borderId="5" xfId="0" applyNumberFormat="1" applyFont="1" applyFill="1" applyBorder="1" applyAlignment="1">
      <alignment horizontal="right" wrapText="1"/>
    </xf>
    <xf numFmtId="0" fontId="6" fillId="0" borderId="5" xfId="0" applyFont="1" applyBorder="1" applyAlignment="1">
      <alignment horizontal="right"/>
    </xf>
    <xf numFmtId="0" fontId="6" fillId="0" borderId="5" xfId="0" applyFont="1" applyBorder="1"/>
    <xf numFmtId="1" fontId="3" fillId="5" borderId="5" xfId="0" applyNumberFormat="1" applyFont="1" applyFill="1" applyBorder="1" applyAlignment="1">
      <alignment horizontal="right" wrapText="1"/>
    </xf>
    <xf numFmtId="164" fontId="3" fillId="0" borderId="5" xfId="0" applyNumberFormat="1" applyFont="1" applyFill="1" applyBorder="1" applyAlignment="1">
      <alignment vertical="top" wrapText="1"/>
    </xf>
    <xf numFmtId="0" fontId="14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right" vertical="center" wrapText="1"/>
    </xf>
    <xf numFmtId="0" fontId="14" fillId="0" borderId="5" xfId="0" applyFont="1" applyBorder="1" applyAlignment="1">
      <alignment horizontal="right" vertical="center" wrapText="1"/>
    </xf>
    <xf numFmtId="6" fontId="14" fillId="0" borderId="5" xfId="0" applyNumberFormat="1" applyFont="1" applyBorder="1" applyAlignment="1">
      <alignment horizontal="right" vertical="center" wrapText="1"/>
    </xf>
    <xf numFmtId="0" fontId="15" fillId="0" borderId="5" xfId="0" applyFont="1" applyBorder="1"/>
    <xf numFmtId="0" fontId="16" fillId="0" borderId="2" xfId="3" applyFont="1" applyFill="1" applyBorder="1" applyAlignment="1" applyProtection="1">
      <alignment vertical="center" wrapText="1"/>
    </xf>
    <xf numFmtId="6" fontId="6" fillId="0" borderId="5" xfId="0" applyNumberFormat="1" applyFont="1" applyBorder="1"/>
    <xf numFmtId="0" fontId="10" fillId="0" borderId="2" xfId="0" applyFont="1" applyFill="1" applyBorder="1" applyAlignment="1">
      <alignment vertical="center" wrapText="1"/>
    </xf>
    <xf numFmtId="1" fontId="6" fillId="3" borderId="2" xfId="0" applyNumberFormat="1" applyFont="1" applyFill="1" applyBorder="1" applyAlignment="1">
      <alignment horizontal="right" wrapText="1"/>
    </xf>
    <xf numFmtId="164" fontId="4" fillId="0" borderId="2" xfId="1" applyNumberFormat="1" applyFont="1" applyFill="1" applyBorder="1" applyAlignment="1">
      <alignment horizontal="right" wrapText="1"/>
    </xf>
    <xf numFmtId="164" fontId="7" fillId="0" borderId="2" xfId="1" applyNumberFormat="1" applyFont="1" applyFill="1" applyBorder="1" applyAlignment="1">
      <alignment horizontal="right" wrapText="1"/>
    </xf>
    <xf numFmtId="14" fontId="6" fillId="0" borderId="1" xfId="0" applyNumberFormat="1" applyFont="1" applyBorder="1"/>
    <xf numFmtId="3" fontId="7" fillId="0" borderId="2" xfId="0" applyNumberFormat="1" applyFont="1" applyFill="1" applyBorder="1" applyAlignment="1">
      <alignment horizontal="left" vertical="justify" wrapText="1"/>
    </xf>
    <xf numFmtId="6" fontId="6" fillId="0" borderId="0" xfId="0" applyNumberFormat="1" applyFont="1"/>
    <xf numFmtId="165" fontId="6" fillId="0" borderId="2" xfId="0" applyNumberFormat="1" applyFont="1" applyBorder="1"/>
    <xf numFmtId="14" fontId="6" fillId="0" borderId="3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right" vertical="center" wrapText="1"/>
    </xf>
    <xf numFmtId="164" fontId="7" fillId="0" borderId="2" xfId="0" applyNumberFormat="1" applyFont="1" applyFill="1" applyBorder="1" applyAlignment="1">
      <alignment horizontal="right" wrapText="1"/>
    </xf>
    <xf numFmtId="14" fontId="7" fillId="0" borderId="1" xfId="1" applyNumberFormat="1" applyFont="1" applyFill="1" applyBorder="1" applyAlignment="1">
      <alignment horizontal="right" wrapText="1"/>
    </xf>
    <xf numFmtId="3" fontId="6" fillId="0" borderId="2" xfId="0" applyNumberFormat="1" applyFont="1" applyFill="1" applyBorder="1" applyAlignment="1"/>
    <xf numFmtId="3" fontId="6" fillId="0" borderId="2" xfId="0" applyNumberFormat="1" applyFont="1" applyFill="1" applyBorder="1" applyAlignment="1">
      <alignment wrapText="1"/>
    </xf>
    <xf numFmtId="164" fontId="6" fillId="0" borderId="2" xfId="0" applyNumberFormat="1" applyFont="1" applyFill="1" applyBorder="1"/>
    <xf numFmtId="164" fontId="6" fillId="0" borderId="3" xfId="0" applyNumberFormat="1" applyFont="1" applyBorder="1"/>
    <xf numFmtId="14" fontId="6" fillId="0" borderId="1" xfId="0" applyNumberFormat="1" applyFont="1" applyFill="1" applyBorder="1"/>
    <xf numFmtId="3" fontId="6" fillId="0" borderId="3" xfId="0" applyNumberFormat="1" applyFont="1" applyFill="1" applyBorder="1" applyAlignment="1"/>
    <xf numFmtId="0" fontId="6" fillId="0" borderId="3" xfId="3" applyFont="1" applyBorder="1" applyAlignment="1" applyProtection="1">
      <alignment horizontal="right"/>
    </xf>
    <xf numFmtId="164" fontId="6" fillId="0" borderId="3" xfId="0" applyNumberFormat="1" applyFont="1" applyFill="1" applyBorder="1"/>
    <xf numFmtId="14" fontId="6" fillId="0" borderId="2" xfId="0" applyNumberFormat="1" applyFont="1" applyFill="1" applyBorder="1"/>
    <xf numFmtId="14" fontId="6" fillId="0" borderId="3" xfId="0" applyNumberFormat="1" applyFont="1" applyFill="1" applyBorder="1"/>
    <xf numFmtId="164" fontId="7" fillId="0" borderId="6" xfId="1" applyNumberFormat="1" applyFont="1" applyFill="1" applyBorder="1" applyAlignment="1">
      <alignment horizontal="right" wrapText="1"/>
    </xf>
    <xf numFmtId="3" fontId="7" fillId="0" borderId="1" xfId="0" applyNumberFormat="1" applyFont="1" applyFill="1" applyBorder="1" applyAlignment="1">
      <alignment wrapText="1"/>
    </xf>
    <xf numFmtId="0" fontId="16" fillId="0" borderId="2" xfId="3" applyFont="1" applyFill="1" applyBorder="1" applyAlignment="1" applyProtection="1">
      <alignment wrapText="1"/>
    </xf>
    <xf numFmtId="164" fontId="7" fillId="0" borderId="6" xfId="1" applyNumberFormat="1" applyFont="1" applyFill="1" applyBorder="1" applyAlignment="1">
      <alignment wrapText="1"/>
    </xf>
    <xf numFmtId="6" fontId="6" fillId="0" borderId="2" xfId="0" applyNumberFormat="1" applyFont="1" applyBorder="1" applyAlignment="1"/>
    <xf numFmtId="0" fontId="17" fillId="7" borderId="2" xfId="0" applyFont="1" applyFill="1" applyBorder="1"/>
    <xf numFmtId="0" fontId="3" fillId="7" borderId="2" xfId="0" applyFont="1" applyFill="1" applyBorder="1"/>
    <xf numFmtId="6" fontId="3" fillId="7" borderId="2" xfId="0" applyNumberFormat="1" applyFont="1" applyFill="1" applyBorder="1"/>
    <xf numFmtId="164" fontId="3" fillId="7" borderId="2" xfId="0" applyNumberFormat="1" applyFont="1" applyFill="1" applyBorder="1"/>
    <xf numFmtId="6" fontId="3" fillId="0" borderId="2" xfId="0" applyNumberFormat="1" applyFont="1" applyFill="1" applyBorder="1"/>
    <xf numFmtId="0" fontId="6" fillId="0" borderId="7" xfId="0" applyFont="1" applyFill="1" applyBorder="1" applyAlignment="1">
      <alignment wrapText="1"/>
    </xf>
    <xf numFmtId="0" fontId="6" fillId="0" borderId="3" xfId="0" applyFont="1" applyFill="1" applyBorder="1" applyAlignment="1">
      <alignment horizontal="right" wrapText="1"/>
    </xf>
    <xf numFmtId="0" fontId="6" fillId="0" borderId="3" xfId="0" quotePrefix="1" applyFont="1" applyFill="1" applyBorder="1" applyAlignment="1">
      <alignment horizontal="right"/>
    </xf>
    <xf numFmtId="0" fontId="6" fillId="0" borderId="1" xfId="0" applyFont="1" applyFill="1" applyBorder="1"/>
    <xf numFmtId="14" fontId="7" fillId="0" borderId="2" xfId="1" applyNumberFormat="1" applyFont="1" applyFill="1" applyBorder="1" applyAlignment="1">
      <alignment horizontal="right" wrapText="1"/>
    </xf>
    <xf numFmtId="3" fontId="7" fillId="0" borderId="2" xfId="0" applyNumberFormat="1" applyFont="1" applyFill="1" applyBorder="1" applyAlignment="1">
      <alignment vertical="top" wrapText="1"/>
    </xf>
    <xf numFmtId="6" fontId="6" fillId="0" borderId="2" xfId="0" applyNumberFormat="1" applyFont="1" applyFill="1" applyBorder="1"/>
    <xf numFmtId="164" fontId="18" fillId="0" borderId="2" xfId="0" applyNumberFormat="1" applyFont="1" applyFill="1" applyBorder="1"/>
    <xf numFmtId="14" fontId="7" fillId="0" borderId="5" xfId="1" applyNumberFormat="1" applyFont="1" applyFill="1" applyBorder="1" applyAlignment="1">
      <alignment horizontal="right" wrapText="1"/>
    </xf>
    <xf numFmtId="0" fontId="0" fillId="0" borderId="2" xfId="0" applyFill="1" applyBorder="1"/>
    <xf numFmtId="6" fontId="14" fillId="0" borderId="2" xfId="0" applyNumberFormat="1" applyFont="1" applyFill="1" applyBorder="1" applyAlignment="1">
      <alignment horizontal="right" vertical="center" wrapText="1"/>
    </xf>
    <xf numFmtId="164" fontId="3" fillId="0" borderId="2" xfId="0" applyNumberFormat="1" applyFont="1" applyFill="1" applyBorder="1"/>
    <xf numFmtId="0" fontId="0" fillId="8" borderId="4" xfId="0" applyFill="1" applyBorder="1"/>
    <xf numFmtId="0" fontId="18" fillId="5" borderId="4" xfId="0" applyFont="1" applyFill="1" applyBorder="1" applyAlignment="1">
      <alignment wrapText="1"/>
    </xf>
    <xf numFmtId="0" fontId="0" fillId="8" borderId="5" xfId="0" applyFill="1" applyBorder="1"/>
    <xf numFmtId="6" fontId="18" fillId="8" borderId="5" xfId="0" applyNumberFormat="1" applyFont="1" applyFill="1" applyBorder="1"/>
    <xf numFmtId="164" fontId="18" fillId="8" borderId="5" xfId="0" applyNumberFormat="1" applyFont="1" applyFill="1" applyBorder="1"/>
    <xf numFmtId="14" fontId="7" fillId="8" borderId="5" xfId="1" applyNumberFormat="1" applyFont="1" applyFill="1" applyBorder="1" applyAlignment="1">
      <alignment horizontal="right" wrapText="1"/>
    </xf>
    <xf numFmtId="0" fontId="5" fillId="0" borderId="4" xfId="0" applyFont="1" applyFill="1" applyBorder="1"/>
    <xf numFmtId="0" fontId="6" fillId="0" borderId="2" xfId="0" applyFont="1" applyFill="1" applyBorder="1" applyAlignment="1">
      <alignment horizontal="left"/>
    </xf>
    <xf numFmtId="0" fontId="6" fillId="0" borderId="4" xfId="0" applyFont="1" applyFill="1" applyBorder="1"/>
    <xf numFmtId="6" fontId="6" fillId="0" borderId="5" xfId="0" applyNumberFormat="1" applyFont="1" applyFill="1" applyBorder="1"/>
    <xf numFmtId="164" fontId="18" fillId="0" borderId="5" xfId="0" applyNumberFormat="1" applyFont="1" applyFill="1" applyBorder="1"/>
    <xf numFmtId="0" fontId="11" fillId="6" borderId="2" xfId="0" applyNumberFormat="1" applyFont="1" applyFill="1" applyBorder="1" applyAlignment="1" applyProtection="1">
      <alignment horizontal="left" vertical="top" wrapText="1"/>
    </xf>
    <xf numFmtId="0" fontId="19" fillId="6" borderId="2" xfId="3" applyFont="1" applyFill="1" applyBorder="1" applyAlignment="1" applyProtection="1">
      <alignment horizontal="left" vertical="top" wrapText="1"/>
    </xf>
    <xf numFmtId="0" fontId="6" fillId="0" borderId="2" xfId="3" quotePrefix="1" applyFont="1" applyFill="1" applyBorder="1" applyAlignment="1" applyProtection="1">
      <alignment horizontal="left" vertical="center" wrapText="1"/>
    </xf>
    <xf numFmtId="0" fontId="6" fillId="0" borderId="2" xfId="0" applyFont="1" applyBorder="1" applyAlignment="1">
      <alignment horizontal="left" wrapText="1"/>
    </xf>
    <xf numFmtId="0" fontId="11" fillId="6" borderId="8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left"/>
    </xf>
    <xf numFmtId="0" fontId="0" fillId="8" borderId="9" xfId="0" applyFill="1" applyBorder="1"/>
    <xf numFmtId="0" fontId="5" fillId="0" borderId="2" xfId="0" applyFont="1" applyFill="1" applyBorder="1"/>
    <xf numFmtId="0" fontId="6" fillId="0" borderId="1" xfId="0" applyFont="1" applyFill="1" applyBorder="1" applyAlignment="1">
      <alignment wrapText="1"/>
    </xf>
    <xf numFmtId="0" fontId="12" fillId="0" borderId="2" xfId="0" applyFont="1" applyFill="1" applyBorder="1"/>
    <xf numFmtId="0" fontId="12" fillId="0" borderId="2" xfId="0" applyFont="1" applyFill="1" applyBorder="1" applyAlignment="1">
      <alignment horizontal="right"/>
    </xf>
    <xf numFmtId="0" fontId="12" fillId="0" borderId="1" xfId="0" applyFont="1" applyFill="1" applyBorder="1"/>
    <xf numFmtId="164" fontId="12" fillId="0" borderId="2" xfId="0" applyNumberFormat="1" applyFont="1" applyFill="1" applyBorder="1"/>
    <xf numFmtId="0" fontId="5" fillId="8" borderId="1" xfId="0" applyFont="1" applyFill="1" applyBorder="1"/>
    <xf numFmtId="0" fontId="3" fillId="8" borderId="10" xfId="0" applyFont="1" applyFill="1" applyBorder="1" applyAlignment="1">
      <alignment wrapText="1"/>
    </xf>
    <xf numFmtId="0" fontId="12" fillId="8" borderId="3" xfId="0" applyFont="1" applyFill="1" applyBorder="1"/>
    <xf numFmtId="0" fontId="12" fillId="8" borderId="3" xfId="0" applyFont="1" applyFill="1" applyBorder="1" applyAlignment="1">
      <alignment horizontal="right"/>
    </xf>
    <xf numFmtId="0" fontId="12" fillId="8" borderId="6" xfId="0" applyFont="1" applyFill="1" applyBorder="1"/>
    <xf numFmtId="164" fontId="18" fillId="8" borderId="11" xfId="0" applyNumberFormat="1" applyFont="1" applyFill="1" applyBorder="1"/>
    <xf numFmtId="0" fontId="5" fillId="0" borderId="1" xfId="0" applyFont="1" applyFill="1" applyBorder="1"/>
    <xf numFmtId="0" fontId="6" fillId="0" borderId="10" xfId="0" applyFont="1" applyFill="1" applyBorder="1" applyAlignment="1">
      <alignment wrapText="1"/>
    </xf>
    <xf numFmtId="0" fontId="12" fillId="0" borderId="6" xfId="0" applyFont="1" applyFill="1" applyBorder="1"/>
    <xf numFmtId="6" fontId="12" fillId="0" borderId="6" xfId="0" applyNumberFormat="1" applyFont="1" applyFill="1" applyBorder="1"/>
    <xf numFmtId="164" fontId="18" fillId="0" borderId="11" xfId="0" applyNumberFormat="1" applyFont="1" applyFill="1" applyBorder="1"/>
    <xf numFmtId="0" fontId="6" fillId="0" borderId="3" xfId="0" applyFont="1" applyFill="1" applyBorder="1"/>
    <xf numFmtId="0" fontId="6" fillId="0" borderId="3" xfId="0" applyFont="1" applyFill="1" applyBorder="1" applyAlignment="1">
      <alignment horizontal="right"/>
    </xf>
    <xf numFmtId="0" fontId="6" fillId="0" borderId="2" xfId="0" applyNumberFormat="1" applyFont="1" applyBorder="1" applyAlignment="1">
      <alignment horizontal="right"/>
    </xf>
    <xf numFmtId="164" fontId="12" fillId="0" borderId="11" xfId="0" applyNumberFormat="1" applyFont="1" applyFill="1" applyBorder="1"/>
    <xf numFmtId="1" fontId="6" fillId="3" borderId="2" xfId="0" applyNumberFormat="1" applyFont="1" applyFill="1" applyBorder="1" applyAlignment="1">
      <alignment wrapText="1"/>
    </xf>
    <xf numFmtId="0" fontId="6" fillId="0" borderId="2" xfId="0" applyFont="1" applyBorder="1" applyAlignment="1">
      <alignment horizontal="right" vertical="center"/>
    </xf>
    <xf numFmtId="0" fontId="6" fillId="6" borderId="10" xfId="0" applyFont="1" applyFill="1" applyBorder="1" applyAlignment="1">
      <alignment wrapText="1"/>
    </xf>
    <xf numFmtId="0" fontId="12" fillId="6" borderId="6" xfId="0" applyFont="1" applyFill="1" applyBorder="1"/>
    <xf numFmtId="6" fontId="12" fillId="6" borderId="6" xfId="0" applyNumberFormat="1" applyFont="1" applyFill="1" applyBorder="1"/>
    <xf numFmtId="164" fontId="12" fillId="6" borderId="11" xfId="0" applyNumberFormat="1" applyFont="1" applyFill="1" applyBorder="1"/>
    <xf numFmtId="14" fontId="7" fillId="6" borderId="5" xfId="1" applyNumberFormat="1" applyFont="1" applyFill="1" applyBorder="1" applyAlignment="1">
      <alignment horizontal="right" wrapText="1"/>
    </xf>
    <xf numFmtId="0" fontId="6" fillId="6" borderId="2" xfId="0" applyFont="1" applyFill="1" applyBorder="1"/>
    <xf numFmtId="0" fontId="6" fillId="6" borderId="2" xfId="0" applyFont="1" applyFill="1" applyBorder="1" applyAlignment="1">
      <alignment horizontal="right"/>
    </xf>
    <xf numFmtId="164" fontId="18" fillId="6" borderId="11" xfId="0" applyNumberFormat="1" applyFont="1" applyFill="1" applyBorder="1"/>
    <xf numFmtId="0" fontId="6" fillId="6" borderId="11" xfId="0" applyFont="1" applyFill="1" applyBorder="1" applyAlignment="1">
      <alignment wrapText="1"/>
    </xf>
    <xf numFmtId="0" fontId="12" fillId="6" borderId="2" xfId="0" applyFont="1" applyFill="1" applyBorder="1"/>
    <xf numFmtId="3" fontId="12" fillId="6" borderId="2" xfId="0" applyNumberFormat="1" applyFont="1" applyFill="1" applyBorder="1"/>
    <xf numFmtId="164" fontId="18" fillId="6" borderId="2" xfId="0" applyNumberFormat="1" applyFont="1" applyFill="1" applyBorder="1"/>
    <xf numFmtId="14" fontId="7" fillId="6" borderId="2" xfId="1" applyNumberFormat="1" applyFont="1" applyFill="1" applyBorder="1" applyAlignment="1">
      <alignment horizontal="right" wrapText="1"/>
    </xf>
    <xf numFmtId="6" fontId="12" fillId="6" borderId="2" xfId="0" applyNumberFormat="1" applyFont="1" applyFill="1" applyBorder="1"/>
    <xf numFmtId="0" fontId="6" fillId="0" borderId="11" xfId="0" applyFont="1" applyFill="1" applyBorder="1" applyAlignment="1">
      <alignment wrapText="1"/>
    </xf>
    <xf numFmtId="6" fontId="12" fillId="0" borderId="2" xfId="0" applyNumberFormat="1" applyFont="1" applyFill="1" applyBorder="1"/>
    <xf numFmtId="164" fontId="18" fillId="8" borderId="12" xfId="0" applyNumberFormat="1" applyFont="1" applyFill="1" applyBorder="1"/>
    <xf numFmtId="164" fontId="3" fillId="0" borderId="6" xfId="0" applyNumberFormat="1" applyFont="1" applyFill="1" applyBorder="1"/>
    <xf numFmtId="164" fontId="6" fillId="0" borderId="11" xfId="0" applyNumberFormat="1" applyFont="1" applyFill="1" applyBorder="1"/>
    <xf numFmtId="1" fontId="3" fillId="0" borderId="3" xfId="0" applyNumberFormat="1" applyFont="1" applyFill="1" applyBorder="1" applyAlignment="1">
      <alignment horizontal="right" wrapText="1"/>
    </xf>
    <xf numFmtId="0" fontId="6" fillId="0" borderId="6" xfId="0" applyFont="1" applyFill="1" applyBorder="1"/>
    <xf numFmtId="0" fontId="6" fillId="0" borderId="10" xfId="0" applyFont="1" applyFill="1" applyBorder="1"/>
    <xf numFmtId="0" fontId="6" fillId="0" borderId="3" xfId="3" applyFont="1" applyBorder="1" applyAlignment="1" applyProtection="1"/>
    <xf numFmtId="0" fontId="0" fillId="5" borderId="1" xfId="0" applyFill="1" applyBorder="1" applyAlignment="1">
      <alignment wrapText="1"/>
    </xf>
    <xf numFmtId="0" fontId="18" fillId="5" borderId="10" xfId="0" applyFont="1" applyFill="1" applyBorder="1" applyAlignment="1">
      <alignment wrapText="1"/>
    </xf>
    <xf numFmtId="1" fontId="3" fillId="5" borderId="3" xfId="0" applyNumberFormat="1" applyFont="1" applyFill="1" applyBorder="1" applyAlignment="1">
      <alignment horizontal="right" wrapText="1"/>
    </xf>
    <xf numFmtId="0" fontId="0" fillId="5" borderId="6" xfId="0" applyFill="1" applyBorder="1"/>
    <xf numFmtId="164" fontId="3" fillId="8" borderId="6" xfId="0" applyNumberFormat="1" applyFont="1" applyFill="1" applyBorder="1"/>
    <xf numFmtId="14" fontId="6" fillId="8" borderId="3" xfId="0" applyNumberFormat="1" applyFont="1" applyFill="1" applyBorder="1"/>
    <xf numFmtId="0" fontId="20" fillId="0" borderId="2" xfId="0" applyFont="1" applyBorder="1"/>
    <xf numFmtId="164" fontId="3" fillId="0" borderId="1" xfId="0" applyNumberFormat="1" applyFont="1" applyFill="1" applyBorder="1"/>
    <xf numFmtId="3" fontId="7" fillId="0" borderId="1" xfId="0" applyNumberFormat="1" applyFont="1" applyFill="1" applyBorder="1" applyAlignment="1">
      <alignment horizontal="left" vertical="justify" wrapText="1"/>
    </xf>
    <xf numFmtId="3" fontId="4" fillId="0" borderId="1" xfId="0" applyNumberFormat="1" applyFont="1" applyFill="1" applyBorder="1" applyAlignment="1">
      <alignment horizontal="left" vertical="justify" wrapText="1"/>
    </xf>
    <xf numFmtId="0" fontId="0" fillId="0" borderId="1" xfId="0" applyFill="1" applyBorder="1"/>
    <xf numFmtId="164" fontId="3" fillId="8" borderId="11" xfId="0" applyNumberFormat="1" applyFont="1" applyFill="1" applyBorder="1"/>
    <xf numFmtId="0" fontId="18" fillId="5" borderId="7" xfId="0" applyFont="1" applyFill="1" applyBorder="1" applyAlignment="1">
      <alignment wrapText="1"/>
    </xf>
    <xf numFmtId="0" fontId="0" fillId="5" borderId="1" xfId="0" applyFill="1" applyBorder="1"/>
    <xf numFmtId="164" fontId="3" fillId="8" borderId="1" xfId="0" applyNumberFormat="1" applyFont="1" applyFill="1" applyBorder="1"/>
    <xf numFmtId="14" fontId="6" fillId="8" borderId="2" xfId="0" applyNumberFormat="1" applyFont="1" applyFill="1" applyBorder="1"/>
    <xf numFmtId="3" fontId="6" fillId="0" borderId="1" xfId="0" applyNumberFormat="1" applyFont="1" applyFill="1" applyBorder="1" applyAlignment="1">
      <alignment horizontal="left" vertical="justify" wrapText="1"/>
    </xf>
    <xf numFmtId="1" fontId="6" fillId="0" borderId="2" xfId="0" applyNumberFormat="1" applyFont="1" applyFill="1" applyBorder="1" applyAlignment="1">
      <alignment horizontal="right" vertical="justify" wrapText="1"/>
    </xf>
    <xf numFmtId="0" fontId="5" fillId="0" borderId="1" xfId="0" applyFont="1" applyFill="1" applyBorder="1" applyAlignment="1">
      <alignment horizontal="left" vertical="top" wrapText="1"/>
    </xf>
    <xf numFmtId="3" fontId="6" fillId="0" borderId="1" xfId="0" applyNumberFormat="1" applyFont="1" applyFill="1" applyBorder="1"/>
    <xf numFmtId="164" fontId="6" fillId="0" borderId="11" xfId="0" applyNumberFormat="1" applyFont="1" applyFill="1" applyBorder="1" applyAlignment="1"/>
    <xf numFmtId="14" fontId="6" fillId="0" borderId="2" xfId="0" applyNumberFormat="1" applyFont="1" applyBorder="1" applyAlignment="1">
      <alignment horizontal="right"/>
    </xf>
    <xf numFmtId="14" fontId="6" fillId="0" borderId="2" xfId="0" applyNumberFormat="1" applyFont="1" applyFill="1" applyBorder="1" applyAlignment="1">
      <alignment horizontal="right"/>
    </xf>
    <xf numFmtId="14" fontId="6" fillId="0" borderId="2" xfId="0" applyNumberFormat="1" applyFont="1" applyBorder="1"/>
    <xf numFmtId="43" fontId="6" fillId="0" borderId="1" xfId="1" applyFont="1" applyFill="1" applyBorder="1" applyAlignment="1"/>
    <xf numFmtId="3" fontId="6" fillId="0" borderId="2" xfId="0" applyNumberFormat="1" applyFont="1" applyFill="1" applyBorder="1" applyAlignment="1">
      <alignment horizontal="left"/>
    </xf>
    <xf numFmtId="3" fontId="6" fillId="0" borderId="1" xfId="0" applyNumberFormat="1" applyFont="1" applyFill="1" applyBorder="1" applyAlignment="1"/>
    <xf numFmtId="3" fontId="6" fillId="0" borderId="2" xfId="0" quotePrefix="1" applyNumberFormat="1" applyFont="1" applyFill="1" applyBorder="1" applyAlignment="1">
      <alignment wrapText="1"/>
    </xf>
    <xf numFmtId="0" fontId="21" fillId="0" borderId="0" xfId="0" applyFont="1" applyAlignment="1">
      <alignment horizontal="right"/>
    </xf>
    <xf numFmtId="6" fontId="6" fillId="0" borderId="11" xfId="0" applyNumberFormat="1" applyFont="1" applyBorder="1" applyAlignment="1"/>
    <xf numFmtId="0" fontId="22" fillId="0" borderId="2" xfId="0" applyFont="1" applyBorder="1"/>
    <xf numFmtId="0" fontId="21" fillId="0" borderId="2" xfId="0" applyFont="1" applyBorder="1"/>
    <xf numFmtId="164" fontId="12" fillId="0" borderId="2" xfId="0" applyNumberFormat="1" applyFont="1" applyFill="1" applyBorder="1" applyAlignment="1"/>
    <xf numFmtId="0" fontId="6" fillId="5" borderId="1" xfId="0" applyFont="1" applyFill="1" applyBorder="1" applyAlignment="1">
      <alignment wrapText="1"/>
    </xf>
    <xf numFmtId="3" fontId="3" fillId="5" borderId="2" xfId="0" applyNumberFormat="1" applyFont="1" applyFill="1" applyBorder="1" applyAlignment="1"/>
    <xf numFmtId="3" fontId="6" fillId="5" borderId="1" xfId="0" applyNumberFormat="1" applyFont="1" applyFill="1" applyBorder="1" applyAlignment="1">
      <alignment horizontal="left" wrapText="1"/>
    </xf>
    <xf numFmtId="164" fontId="6" fillId="5" borderId="2" xfId="0" applyNumberFormat="1" applyFont="1" applyFill="1" applyBorder="1"/>
    <xf numFmtId="164" fontId="3" fillId="5" borderId="2" xfId="0" applyNumberFormat="1" applyFont="1" applyFill="1" applyBorder="1"/>
    <xf numFmtId="0" fontId="6" fillId="8" borderId="2" xfId="0" applyFont="1" applyFill="1" applyBorder="1"/>
    <xf numFmtId="3" fontId="6" fillId="0" borderId="2" xfId="0" applyNumberFormat="1" applyFont="1" applyFill="1" applyBorder="1" applyAlignment="1">
      <alignment horizontal="left" wrapText="1"/>
    </xf>
    <xf numFmtId="0" fontId="6" fillId="5" borderId="7" xfId="0" applyFont="1" applyFill="1" applyBorder="1" applyAlignment="1">
      <alignment wrapText="1"/>
    </xf>
    <xf numFmtId="0" fontId="6" fillId="6" borderId="7" xfId="0" applyFont="1" applyFill="1" applyBorder="1" applyAlignment="1">
      <alignment wrapText="1"/>
    </xf>
    <xf numFmtId="3" fontId="6" fillId="6" borderId="2" xfId="0" applyNumberFormat="1" applyFont="1" applyFill="1" applyBorder="1" applyAlignment="1"/>
    <xf numFmtId="3" fontId="6" fillId="6" borderId="1" xfId="0" applyNumberFormat="1" applyFont="1" applyFill="1" applyBorder="1" applyAlignment="1">
      <alignment horizontal="left" wrapText="1"/>
    </xf>
    <xf numFmtId="164" fontId="6" fillId="6" borderId="2" xfId="0" applyNumberFormat="1" applyFont="1" applyFill="1" applyBorder="1"/>
    <xf numFmtId="164" fontId="3" fillId="6" borderId="2" xfId="0" applyNumberFormat="1" applyFont="1" applyFill="1" applyBorder="1"/>
    <xf numFmtId="14" fontId="6" fillId="6" borderId="2" xfId="0" applyNumberFormat="1" applyFont="1" applyFill="1" applyBorder="1"/>
    <xf numFmtId="0" fontId="6" fillId="7" borderId="7" xfId="0" applyFont="1" applyFill="1" applyBorder="1" applyAlignment="1">
      <alignment wrapText="1"/>
    </xf>
    <xf numFmtId="3" fontId="6" fillId="7" borderId="2" xfId="0" applyNumberFormat="1" applyFont="1" applyFill="1" applyBorder="1" applyAlignment="1"/>
    <xf numFmtId="0" fontId="23" fillId="7" borderId="2" xfId="3" applyFont="1" applyFill="1" applyBorder="1" applyAlignment="1" applyProtection="1">
      <alignment vertical="center" wrapText="1"/>
    </xf>
    <xf numFmtId="3" fontId="6" fillId="7" borderId="1" xfId="0" applyNumberFormat="1" applyFont="1" applyFill="1" applyBorder="1" applyAlignment="1">
      <alignment horizontal="left" wrapText="1"/>
    </xf>
    <xf numFmtId="164" fontId="6" fillId="7" borderId="2" xfId="0" applyNumberFormat="1" applyFont="1" applyFill="1" applyBorder="1"/>
    <xf numFmtId="14" fontId="6" fillId="7" borderId="2" xfId="0" applyNumberFormat="1" applyFont="1" applyFill="1" applyBorder="1"/>
    <xf numFmtId="3" fontId="6" fillId="0" borderId="1" xfId="0" applyNumberFormat="1" applyFont="1" applyFill="1" applyBorder="1" applyAlignment="1">
      <alignment horizontal="left" wrapText="1"/>
    </xf>
    <xf numFmtId="0" fontId="23" fillId="0" borderId="2" xfId="3" applyFont="1" applyFill="1" applyBorder="1" applyAlignment="1" applyProtection="1">
      <alignment horizontal="right" vertical="center" wrapText="1"/>
    </xf>
    <xf numFmtId="0" fontId="23" fillId="0" borderId="2" xfId="3" applyFont="1" applyFill="1" applyBorder="1" applyAlignment="1" applyProtection="1">
      <alignment vertical="center" wrapText="1"/>
    </xf>
    <xf numFmtId="0" fontId="6" fillId="0" borderId="2" xfId="3" applyFont="1" applyFill="1" applyBorder="1" applyAlignment="1" applyProtection="1">
      <alignment horizontal="right" vertical="center" wrapText="1"/>
    </xf>
    <xf numFmtId="3" fontId="6" fillId="5" borderId="2" xfId="0" applyNumberFormat="1" applyFont="1" applyFill="1" applyBorder="1" applyAlignment="1"/>
    <xf numFmtId="0" fontId="24" fillId="0" borderId="0" xfId="0" applyFont="1"/>
    <xf numFmtId="3" fontId="6" fillId="0" borderId="9" xfId="0" applyNumberFormat="1" applyFont="1" applyFill="1" applyBorder="1" applyAlignment="1"/>
    <xf numFmtId="1" fontId="3" fillId="6" borderId="2" xfId="0" applyNumberFormat="1" applyFont="1" applyFill="1" applyBorder="1" applyAlignment="1">
      <alignment horizontal="right" wrapText="1"/>
    </xf>
    <xf numFmtId="0" fontId="6" fillId="0" borderId="11" xfId="0" applyFont="1" applyFill="1" applyBorder="1"/>
    <xf numFmtId="164" fontId="6" fillId="0" borderId="2" xfId="0" applyNumberFormat="1" applyFont="1" applyBorder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2" xfId="3" applyFont="1" applyBorder="1" applyAlignment="1" applyProtection="1">
      <alignment horizontal="left" wrapText="1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1" fontId="6" fillId="0" borderId="13" xfId="0" applyNumberFormat="1" applyFont="1" applyFill="1" applyBorder="1" applyAlignment="1">
      <alignment horizontal="left" wrapText="1"/>
    </xf>
    <xf numFmtId="0" fontId="6" fillId="0" borderId="11" xfId="0" applyFont="1" applyBorder="1"/>
    <xf numFmtId="0" fontId="3" fillId="8" borderId="2" xfId="0" applyFont="1" applyFill="1" applyBorder="1"/>
    <xf numFmtId="165" fontId="3" fillId="8" borderId="2" xfId="0" applyNumberFormat="1" applyFont="1" applyFill="1" applyBorder="1"/>
    <xf numFmtId="0" fontId="0" fillId="8" borderId="2" xfId="0" applyFill="1" applyBorder="1"/>
    <xf numFmtId="165" fontId="6" fillId="0" borderId="2" xfId="0" applyNumberFormat="1" applyFont="1" applyFill="1" applyBorder="1"/>
    <xf numFmtId="0" fontId="6" fillId="0" borderId="0" xfId="0" applyFont="1" applyAlignment="1"/>
    <xf numFmtId="1" fontId="6" fillId="0" borderId="11" xfId="0" applyNumberFormat="1" applyFont="1" applyFill="1" applyBorder="1" applyAlignment="1">
      <alignment horizontal="left" wrapText="1"/>
    </xf>
    <xf numFmtId="0" fontId="6" fillId="0" borderId="2" xfId="0" applyFont="1" applyBorder="1" applyAlignment="1">
      <alignment vertical="center"/>
    </xf>
    <xf numFmtId="0" fontId="6" fillId="0" borderId="2" xfId="3" applyFont="1" applyBorder="1" applyAlignment="1" applyProtection="1">
      <alignment wrapText="1"/>
    </xf>
    <xf numFmtId="0" fontId="6" fillId="0" borderId="2" xfId="0" applyFont="1" applyBorder="1" applyAlignment="1">
      <alignment horizontal="left" vertical="center"/>
    </xf>
    <xf numFmtId="1" fontId="6" fillId="0" borderId="2" xfId="0" applyNumberFormat="1" applyFont="1" applyBorder="1" applyAlignment="1"/>
    <xf numFmtId="0" fontId="13" fillId="0" borderId="0" xfId="0" applyFont="1" applyAlignment="1">
      <alignment horizontal="left" vertical="center"/>
    </xf>
    <xf numFmtId="0" fontId="12" fillId="0" borderId="2" xfId="0" applyFont="1" applyBorder="1" applyAlignment="1">
      <alignment horizontal="right"/>
    </xf>
    <xf numFmtId="0" fontId="12" fillId="0" borderId="0" xfId="0" applyFont="1"/>
    <xf numFmtId="0" fontId="6" fillId="0" borderId="2" xfId="0" applyFont="1" applyBorder="1" applyAlignment="1">
      <alignment vertical="center" wrapText="1"/>
    </xf>
    <xf numFmtId="0" fontId="6" fillId="6" borderId="2" xfId="3" applyFont="1" applyFill="1" applyBorder="1" applyAlignment="1" applyProtection="1"/>
    <xf numFmtId="0" fontId="6" fillId="6" borderId="2" xfId="3" applyFont="1" applyFill="1" applyBorder="1" applyAlignment="1" applyProtection="1">
      <alignment wrapText="1"/>
    </xf>
    <xf numFmtId="9" fontId="6" fillId="0" borderId="2" xfId="2" applyFont="1" applyBorder="1"/>
    <xf numFmtId="6" fontId="6" fillId="0" borderId="2" xfId="2" applyNumberFormat="1" applyFont="1" applyBorder="1"/>
    <xf numFmtId="9" fontId="0" fillId="0" borderId="2" xfId="2" applyFont="1" applyBorder="1"/>
    <xf numFmtId="0" fontId="6" fillId="8" borderId="2" xfId="0" applyFont="1" applyFill="1" applyBorder="1" applyAlignment="1">
      <alignment wrapText="1"/>
    </xf>
    <xf numFmtId="0" fontId="10" fillId="0" borderId="2" xfId="0" applyFont="1" applyFill="1" applyBorder="1" applyAlignment="1">
      <alignment horizontal="left"/>
    </xf>
    <xf numFmtId="165" fontId="10" fillId="0" borderId="2" xfId="0" applyNumberFormat="1" applyFont="1" applyFill="1" applyBorder="1" applyAlignment="1">
      <alignment horizontal="right" indent="1"/>
    </xf>
    <xf numFmtId="0" fontId="6" fillId="0" borderId="3" xfId="0" applyFont="1" applyBorder="1"/>
    <xf numFmtId="0" fontId="12" fillId="0" borderId="0" xfId="0" applyFont="1" applyAlignment="1">
      <alignment horizontal="left"/>
    </xf>
    <xf numFmtId="0" fontId="0" fillId="0" borderId="1" xfId="0" applyBorder="1"/>
    <xf numFmtId="0" fontId="0" fillId="9" borderId="2" xfId="0" applyFill="1" applyBorder="1"/>
    <xf numFmtId="0" fontId="0" fillId="9" borderId="2" xfId="0" applyFill="1" applyBorder="1" applyAlignment="1">
      <alignment wrapText="1"/>
    </xf>
    <xf numFmtId="0" fontId="18" fillId="9" borderId="2" xfId="0" applyFont="1" applyFill="1" applyBorder="1"/>
    <xf numFmtId="0" fontId="0" fillId="9" borderId="11" xfId="0" applyFill="1" applyBorder="1"/>
    <xf numFmtId="165" fontId="3" fillId="9" borderId="2" xfId="0" applyNumberFormat="1" applyFont="1" applyFill="1" applyBorder="1"/>
    <xf numFmtId="0" fontId="0" fillId="9" borderId="1" xfId="0" applyFill="1" applyBorder="1"/>
    <xf numFmtId="0" fontId="0" fillId="0" borderId="11" xfId="0" applyBorder="1"/>
    <xf numFmtId="6" fontId="6" fillId="0" borderId="2" xfId="0" applyNumberFormat="1" applyFont="1" applyBorder="1" applyAlignment="1">
      <alignment horizontal="right" vertical="center"/>
    </xf>
    <xf numFmtId="0" fontId="6" fillId="0" borderId="9" xfId="0" applyFont="1" applyFill="1" applyBorder="1"/>
    <xf numFmtId="0" fontId="6" fillId="10" borderId="2" xfId="0" applyFont="1" applyFill="1" applyBorder="1"/>
    <xf numFmtId="0" fontId="6" fillId="10" borderId="2" xfId="0" applyFont="1" applyFill="1" applyBorder="1" applyAlignment="1">
      <alignment wrapText="1"/>
    </xf>
    <xf numFmtId="0" fontId="3" fillId="10" borderId="2" xfId="0" applyFont="1" applyFill="1" applyBorder="1"/>
    <xf numFmtId="0" fontId="0" fillId="10" borderId="2" xfId="0" applyFill="1" applyBorder="1"/>
    <xf numFmtId="6" fontId="6" fillId="10" borderId="3" xfId="0" applyNumberFormat="1" applyFont="1" applyFill="1" applyBorder="1"/>
    <xf numFmtId="8" fontId="0" fillId="10" borderId="2" xfId="0" applyNumberFormat="1" applyFill="1" applyBorder="1"/>
    <xf numFmtId="0" fontId="25" fillId="0" borderId="11" xfId="0" applyFont="1" applyBorder="1"/>
    <xf numFmtId="0" fontId="2" fillId="2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wrapText="1"/>
    </xf>
    <xf numFmtId="0" fontId="5" fillId="4" borderId="2" xfId="0" applyFont="1" applyFill="1" applyBorder="1" applyAlignment="1">
      <alignment wrapText="1"/>
    </xf>
    <xf numFmtId="0" fontId="5" fillId="5" borderId="2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5" fillId="5" borderId="5" xfId="0" applyFont="1" applyFill="1" applyBorder="1" applyAlignment="1">
      <alignment wrapText="1"/>
    </xf>
    <xf numFmtId="0" fontId="5" fillId="8" borderId="5" xfId="0" applyFont="1" applyFill="1" applyBorder="1"/>
    <xf numFmtId="0" fontId="5" fillId="0" borderId="5" xfId="0" applyFont="1" applyFill="1" applyBorder="1"/>
    <xf numFmtId="0" fontId="5" fillId="8" borderId="2" xfId="0" applyFont="1" applyFill="1" applyBorder="1" applyAlignment="1">
      <alignment wrapText="1"/>
    </xf>
    <xf numFmtId="0" fontId="5" fillId="6" borderId="2" xfId="0" applyFont="1" applyFill="1" applyBorder="1" applyAlignment="1">
      <alignment wrapText="1"/>
    </xf>
    <xf numFmtId="0" fontId="5" fillId="7" borderId="2" xfId="0" applyFont="1" applyFill="1" applyBorder="1" applyAlignment="1">
      <alignment wrapText="1"/>
    </xf>
    <xf numFmtId="6" fontId="10" fillId="9" borderId="2" xfId="0" applyNumberFormat="1" applyFont="1" applyFill="1" applyBorder="1"/>
    <xf numFmtId="0" fontId="26" fillId="0" borderId="0" xfId="0" applyFont="1"/>
    <xf numFmtId="0" fontId="10" fillId="0" borderId="0" xfId="0" applyFont="1"/>
    <xf numFmtId="1" fontId="5" fillId="0" borderId="11" xfId="0" applyNumberFormat="1" applyFont="1" applyFill="1" applyBorder="1" applyAlignment="1">
      <alignment horizontal="right" wrapText="1"/>
    </xf>
    <xf numFmtId="0" fontId="6" fillId="0" borderId="7" xfId="3" applyFont="1" applyBorder="1" applyAlignment="1" applyProtection="1">
      <alignment horizontal="right"/>
    </xf>
    <xf numFmtId="0" fontId="26" fillId="0" borderId="2" xfId="0" applyFont="1" applyBorder="1"/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1"/>
  <sheetViews>
    <sheetView tabSelected="1" view="pageLayout" topLeftCell="A150" zoomScaleNormal="100" workbookViewId="0">
      <selection activeCell="F153" sqref="F153"/>
    </sheetView>
  </sheetViews>
  <sheetFormatPr defaultRowHeight="15" x14ac:dyDescent="0.35"/>
  <cols>
    <col min="1" max="1" width="12.0625" customWidth="1"/>
    <col min="2" max="2" width="12.875" customWidth="1"/>
    <col min="3" max="3" width="20.0625" customWidth="1"/>
    <col min="4" max="4" width="11.125" customWidth="1"/>
    <col min="5" max="5" width="10.75" customWidth="1"/>
  </cols>
  <sheetData>
    <row r="1" spans="1:9" ht="23.15" x14ac:dyDescent="0.35">
      <c r="A1" s="322" t="s">
        <v>0</v>
      </c>
      <c r="B1" s="1" t="s">
        <v>1</v>
      </c>
      <c r="C1" s="2" t="s">
        <v>2</v>
      </c>
      <c r="D1" s="3" t="s">
        <v>3</v>
      </c>
      <c r="E1" s="3" t="s">
        <v>4</v>
      </c>
      <c r="F1" s="2" t="s">
        <v>5</v>
      </c>
      <c r="G1" s="4" t="s">
        <v>6</v>
      </c>
      <c r="H1" s="4" t="s">
        <v>7</v>
      </c>
      <c r="I1" s="5" t="s">
        <v>8</v>
      </c>
    </row>
    <row r="2" spans="1:9" ht="21.45" x14ac:dyDescent="0.35">
      <c r="A2" s="323" t="s">
        <v>9</v>
      </c>
      <c r="B2" s="6" t="s">
        <v>10</v>
      </c>
      <c r="C2" s="7" t="s">
        <v>11</v>
      </c>
      <c r="D2" s="8">
        <v>1081537</v>
      </c>
      <c r="E2" s="8"/>
      <c r="F2" s="7"/>
      <c r="G2" s="9">
        <v>32073</v>
      </c>
      <c r="H2" s="10"/>
      <c r="I2" s="11"/>
    </row>
    <row r="3" spans="1:9" ht="35.15" x14ac:dyDescent="0.35">
      <c r="A3" s="323" t="s">
        <v>9</v>
      </c>
      <c r="B3" s="6" t="s">
        <v>10</v>
      </c>
      <c r="C3" s="7" t="s">
        <v>12</v>
      </c>
      <c r="D3" s="12">
        <v>296862</v>
      </c>
      <c r="E3" s="12">
        <v>2118525</v>
      </c>
      <c r="F3" s="7"/>
      <c r="G3" s="9">
        <v>18000</v>
      </c>
      <c r="H3" s="10"/>
      <c r="I3" s="11"/>
    </row>
    <row r="4" spans="1:9" ht="35.15" x14ac:dyDescent="0.35">
      <c r="A4" s="323" t="s">
        <v>9</v>
      </c>
      <c r="B4" s="6" t="s">
        <v>10</v>
      </c>
      <c r="C4" s="7" t="s">
        <v>13</v>
      </c>
      <c r="D4" s="8">
        <v>1085454</v>
      </c>
      <c r="E4" s="8"/>
      <c r="F4" s="7"/>
      <c r="G4" s="9">
        <v>16832</v>
      </c>
      <c r="H4" s="10"/>
      <c r="I4" s="11"/>
    </row>
    <row r="5" spans="1:9" ht="21.45" x14ac:dyDescent="0.35">
      <c r="A5" s="323" t="s">
        <v>9</v>
      </c>
      <c r="B5" s="6" t="s">
        <v>10</v>
      </c>
      <c r="C5" s="7" t="s">
        <v>14</v>
      </c>
      <c r="D5" s="8">
        <v>303199</v>
      </c>
      <c r="E5" s="8">
        <v>420386</v>
      </c>
      <c r="F5" s="7"/>
      <c r="G5" s="9">
        <v>18000</v>
      </c>
      <c r="H5" s="13"/>
      <c r="I5" s="14"/>
    </row>
    <row r="6" spans="1:9" ht="35.15" x14ac:dyDescent="0.35">
      <c r="A6" s="323" t="s">
        <v>9</v>
      </c>
      <c r="B6" s="6" t="s">
        <v>10</v>
      </c>
      <c r="C6" s="7" t="s">
        <v>15</v>
      </c>
      <c r="D6" s="8">
        <v>1045008</v>
      </c>
      <c r="E6" s="8">
        <v>3024306</v>
      </c>
      <c r="F6" s="7"/>
      <c r="G6" s="9">
        <v>24875</v>
      </c>
      <c r="H6" s="15"/>
      <c r="I6" s="11"/>
    </row>
    <row r="7" spans="1:9" ht="35.15" x14ac:dyDescent="0.35">
      <c r="A7" s="323" t="s">
        <v>9</v>
      </c>
      <c r="B7" s="6" t="s">
        <v>10</v>
      </c>
      <c r="C7" s="7" t="s">
        <v>16</v>
      </c>
      <c r="D7" s="8"/>
      <c r="E7" s="16">
        <v>9152423</v>
      </c>
      <c r="F7" s="7"/>
      <c r="G7" s="9">
        <v>15000</v>
      </c>
      <c r="H7" s="10"/>
      <c r="I7" s="11"/>
    </row>
    <row r="8" spans="1:9" ht="23.6" x14ac:dyDescent="0.35">
      <c r="A8" s="323" t="s">
        <v>9</v>
      </c>
      <c r="B8" s="6" t="s">
        <v>10</v>
      </c>
      <c r="C8" s="7" t="s">
        <v>17</v>
      </c>
      <c r="D8" s="8">
        <v>210558</v>
      </c>
      <c r="E8" s="8">
        <v>31105</v>
      </c>
      <c r="F8" s="7"/>
      <c r="G8" s="9">
        <v>18000</v>
      </c>
      <c r="H8" s="13"/>
      <c r="I8" s="14"/>
    </row>
    <row r="9" spans="1:9" ht="23.6" x14ac:dyDescent="0.35">
      <c r="A9" s="323" t="s">
        <v>9</v>
      </c>
      <c r="B9" s="6" t="s">
        <v>10</v>
      </c>
      <c r="C9" s="7" t="s">
        <v>18</v>
      </c>
      <c r="D9" s="17">
        <v>265103</v>
      </c>
      <c r="E9" s="8">
        <v>1920745</v>
      </c>
      <c r="F9" s="7"/>
      <c r="G9" s="9">
        <v>18000</v>
      </c>
      <c r="H9" s="13"/>
      <c r="I9" s="14"/>
    </row>
    <row r="10" spans="1:9" ht="46.75" x14ac:dyDescent="0.35">
      <c r="A10" s="323" t="s">
        <v>9</v>
      </c>
      <c r="B10" s="6" t="s">
        <v>10</v>
      </c>
      <c r="C10" s="7" t="s">
        <v>19</v>
      </c>
      <c r="D10" s="8">
        <v>1070263</v>
      </c>
      <c r="E10" s="8">
        <v>3507093</v>
      </c>
      <c r="F10" s="7" t="s">
        <v>20</v>
      </c>
      <c r="G10" s="9">
        <v>22400</v>
      </c>
      <c r="H10" s="13"/>
      <c r="I10" s="14"/>
    </row>
    <row r="11" spans="1:9" ht="46.75" x14ac:dyDescent="0.35">
      <c r="A11" s="323" t="s">
        <v>9</v>
      </c>
      <c r="B11" s="6" t="s">
        <v>10</v>
      </c>
      <c r="C11" s="7" t="s">
        <v>21</v>
      </c>
      <c r="D11" s="8">
        <v>1107343</v>
      </c>
      <c r="E11" s="8">
        <v>5090173</v>
      </c>
      <c r="F11" s="7"/>
      <c r="G11" s="9">
        <v>12000</v>
      </c>
      <c r="H11" s="13"/>
      <c r="I11" s="14"/>
    </row>
    <row r="12" spans="1:9" ht="58.3" x14ac:dyDescent="0.35">
      <c r="A12" s="323" t="s">
        <v>9</v>
      </c>
      <c r="B12" s="6" t="s">
        <v>10</v>
      </c>
      <c r="C12" s="7" t="s">
        <v>22</v>
      </c>
      <c r="D12" s="8">
        <v>1027205</v>
      </c>
      <c r="E12" s="8"/>
      <c r="F12" s="7"/>
      <c r="G12" s="9">
        <v>18000</v>
      </c>
      <c r="H12" s="10"/>
      <c r="I12" s="11"/>
    </row>
    <row r="13" spans="1:9" ht="58.3" x14ac:dyDescent="0.35">
      <c r="A13" s="323" t="s">
        <v>9</v>
      </c>
      <c r="B13" s="6" t="s">
        <v>10</v>
      </c>
      <c r="C13" s="7" t="s">
        <v>23</v>
      </c>
      <c r="D13" s="8">
        <v>1075163</v>
      </c>
      <c r="E13" s="8">
        <v>3480722</v>
      </c>
      <c r="F13" s="7"/>
      <c r="G13" s="9">
        <v>18000</v>
      </c>
      <c r="H13" s="13"/>
      <c r="I13" s="14"/>
    </row>
    <row r="14" spans="1:9" ht="23.6" x14ac:dyDescent="0.35">
      <c r="A14" s="323" t="s">
        <v>9</v>
      </c>
      <c r="B14" s="6" t="s">
        <v>10</v>
      </c>
      <c r="C14" s="7" t="s">
        <v>24</v>
      </c>
      <c r="D14" s="8">
        <v>283895</v>
      </c>
      <c r="E14" s="8">
        <v>1600379</v>
      </c>
      <c r="F14" s="7"/>
      <c r="G14" s="9">
        <v>30000</v>
      </c>
      <c r="H14" s="13"/>
      <c r="I14" s="14"/>
    </row>
    <row r="15" spans="1:9" ht="23.6" x14ac:dyDescent="0.35">
      <c r="A15" s="323" t="s">
        <v>9</v>
      </c>
      <c r="B15" s="6" t="s">
        <v>10</v>
      </c>
      <c r="C15" s="7" t="s">
        <v>25</v>
      </c>
      <c r="D15" s="18">
        <v>1092654</v>
      </c>
      <c r="E15" s="19"/>
      <c r="F15" s="7"/>
      <c r="G15" s="9">
        <v>55000</v>
      </c>
      <c r="H15" s="13"/>
      <c r="I15" s="14"/>
    </row>
    <row r="16" spans="1:9" ht="23.6" x14ac:dyDescent="0.35">
      <c r="A16" s="323" t="s">
        <v>9</v>
      </c>
      <c r="B16" s="6" t="s">
        <v>10</v>
      </c>
      <c r="C16" s="7" t="s">
        <v>26</v>
      </c>
      <c r="D16" s="20">
        <v>1158926</v>
      </c>
      <c r="E16" s="20" t="s">
        <v>27</v>
      </c>
      <c r="F16" s="7"/>
      <c r="G16" s="9">
        <v>9000</v>
      </c>
      <c r="H16" s="10"/>
      <c r="I16" s="11"/>
    </row>
    <row r="17" spans="1:9" ht="23.6" x14ac:dyDescent="0.35">
      <c r="A17" s="323" t="s">
        <v>9</v>
      </c>
      <c r="B17" s="6" t="s">
        <v>10</v>
      </c>
      <c r="C17" s="7" t="s">
        <v>28</v>
      </c>
      <c r="D17" s="21">
        <v>1132577</v>
      </c>
      <c r="E17" s="21">
        <v>6707365</v>
      </c>
      <c r="F17" s="7"/>
      <c r="G17" s="9">
        <v>15750</v>
      </c>
      <c r="H17" s="13"/>
      <c r="I17" s="14"/>
    </row>
    <row r="18" spans="1:9" ht="21.45" x14ac:dyDescent="0.35">
      <c r="A18" s="323" t="s">
        <v>9</v>
      </c>
      <c r="B18" s="6" t="s">
        <v>10</v>
      </c>
      <c r="C18" s="7" t="s">
        <v>29</v>
      </c>
      <c r="D18" s="21">
        <v>801819</v>
      </c>
      <c r="E18" s="21">
        <v>2394165</v>
      </c>
      <c r="F18" s="7" t="s">
        <v>30</v>
      </c>
      <c r="G18" s="9">
        <v>26000</v>
      </c>
      <c r="H18" s="13"/>
      <c r="I18" s="14"/>
    </row>
    <row r="19" spans="1:9" ht="21.45" x14ac:dyDescent="0.35">
      <c r="A19" s="323" t="s">
        <v>9</v>
      </c>
      <c r="B19" s="6" t="s">
        <v>10</v>
      </c>
      <c r="C19" s="7" t="s">
        <v>29</v>
      </c>
      <c r="D19" s="21">
        <v>801819</v>
      </c>
      <c r="E19" s="21">
        <v>2394165</v>
      </c>
      <c r="F19" s="7" t="s">
        <v>31</v>
      </c>
      <c r="G19" s="9">
        <v>29000</v>
      </c>
      <c r="H19" s="9"/>
      <c r="I19" s="22"/>
    </row>
    <row r="20" spans="1:9" ht="46.75" x14ac:dyDescent="0.35">
      <c r="A20" s="323" t="s">
        <v>9</v>
      </c>
      <c r="B20" s="6" t="s">
        <v>10</v>
      </c>
      <c r="C20" s="7" t="s">
        <v>32</v>
      </c>
      <c r="D20" s="21">
        <v>211025</v>
      </c>
      <c r="E20" s="21"/>
      <c r="F20" s="7"/>
      <c r="G20" s="9">
        <v>18000</v>
      </c>
      <c r="H20" s="9"/>
      <c r="I20" s="22"/>
    </row>
    <row r="21" spans="1:9" ht="21.45" x14ac:dyDescent="0.35">
      <c r="A21" s="323" t="s">
        <v>9</v>
      </c>
      <c r="B21" s="6" t="s">
        <v>10</v>
      </c>
      <c r="C21" s="7" t="s">
        <v>33</v>
      </c>
      <c r="D21" s="8">
        <v>1045344</v>
      </c>
      <c r="E21" s="8"/>
      <c r="F21" s="7"/>
      <c r="G21" s="9">
        <v>20000</v>
      </c>
      <c r="H21" s="10"/>
      <c r="I21" s="11"/>
    </row>
    <row r="22" spans="1:9" ht="23.6" x14ac:dyDescent="0.35">
      <c r="A22" s="323" t="s">
        <v>9</v>
      </c>
      <c r="B22" s="6" t="s">
        <v>10</v>
      </c>
      <c r="C22" s="7" t="s">
        <v>34</v>
      </c>
      <c r="D22" s="8">
        <v>1143912</v>
      </c>
      <c r="E22" s="8">
        <v>7519992</v>
      </c>
      <c r="F22" s="7"/>
      <c r="G22" s="9">
        <v>45321</v>
      </c>
      <c r="H22" s="13"/>
      <c r="I22" s="14"/>
    </row>
    <row r="23" spans="1:9" ht="21.45" x14ac:dyDescent="0.35">
      <c r="A23" s="323" t="s">
        <v>9</v>
      </c>
      <c r="B23" s="6" t="s">
        <v>10</v>
      </c>
      <c r="C23" s="7" t="s">
        <v>35</v>
      </c>
      <c r="D23" s="8">
        <v>1116600</v>
      </c>
      <c r="E23" s="8"/>
      <c r="F23" s="7"/>
      <c r="G23" s="9">
        <v>21000</v>
      </c>
      <c r="H23" s="13"/>
      <c r="I23" s="14"/>
    </row>
    <row r="24" spans="1:9" ht="21.45" x14ac:dyDescent="0.35">
      <c r="A24" s="323" t="s">
        <v>9</v>
      </c>
      <c r="B24" s="6" t="s">
        <v>10</v>
      </c>
      <c r="C24" s="7" t="s">
        <v>36</v>
      </c>
      <c r="D24" s="21">
        <v>299416</v>
      </c>
      <c r="E24" s="21">
        <v>2161913</v>
      </c>
      <c r="F24" s="7"/>
      <c r="G24" s="9">
        <v>103421</v>
      </c>
      <c r="H24" s="10"/>
      <c r="I24" s="11"/>
    </row>
    <row r="25" spans="1:9" ht="23.6" x14ac:dyDescent="0.35">
      <c r="A25" s="323" t="s">
        <v>9</v>
      </c>
      <c r="B25" s="6" t="s">
        <v>10</v>
      </c>
      <c r="C25" s="7" t="s">
        <v>37</v>
      </c>
      <c r="D25" s="8"/>
      <c r="E25" s="8">
        <v>9996890</v>
      </c>
      <c r="F25" s="7"/>
      <c r="G25" s="9">
        <v>23000</v>
      </c>
      <c r="H25" s="13"/>
      <c r="I25" s="14"/>
    </row>
    <row r="26" spans="1:9" ht="23.6" x14ac:dyDescent="0.35">
      <c r="A26" s="323" t="s">
        <v>9</v>
      </c>
      <c r="B26" s="6" t="s">
        <v>10</v>
      </c>
      <c r="C26" s="7" t="s">
        <v>38</v>
      </c>
      <c r="D26" s="8">
        <v>1084999</v>
      </c>
      <c r="E26" s="8"/>
      <c r="F26" s="7"/>
      <c r="G26" s="9">
        <v>56000</v>
      </c>
      <c r="H26" s="13"/>
      <c r="I26" s="14"/>
    </row>
    <row r="27" spans="1:9" ht="21.45" x14ac:dyDescent="0.35">
      <c r="A27" s="323" t="s">
        <v>9</v>
      </c>
      <c r="B27" s="6" t="s">
        <v>10</v>
      </c>
      <c r="C27" s="7" t="s">
        <v>39</v>
      </c>
      <c r="D27" s="23"/>
      <c r="E27" s="23" t="s">
        <v>40</v>
      </c>
      <c r="F27" s="7"/>
      <c r="G27" s="9">
        <v>40000</v>
      </c>
      <c r="H27" s="9"/>
      <c r="I27" s="22"/>
    </row>
    <row r="28" spans="1:9" ht="21.45" x14ac:dyDescent="0.35">
      <c r="A28" s="323" t="s">
        <v>9</v>
      </c>
      <c r="B28" s="6" t="s">
        <v>10</v>
      </c>
      <c r="C28" s="7" t="s">
        <v>41</v>
      </c>
      <c r="D28" s="23">
        <v>1152354</v>
      </c>
      <c r="E28" s="23">
        <v>8359498</v>
      </c>
      <c r="F28" s="7"/>
      <c r="G28" s="9">
        <v>15000</v>
      </c>
      <c r="H28" s="9"/>
      <c r="I28" s="22"/>
    </row>
    <row r="29" spans="1:9" ht="21.45" x14ac:dyDescent="0.35">
      <c r="A29" s="323" t="s">
        <v>9</v>
      </c>
      <c r="B29" s="6" t="s">
        <v>10</v>
      </c>
      <c r="C29" s="7" t="s">
        <v>42</v>
      </c>
      <c r="D29" s="23">
        <v>1084545</v>
      </c>
      <c r="E29" s="8">
        <v>4009766</v>
      </c>
      <c r="F29" s="7" t="s">
        <v>43</v>
      </c>
      <c r="G29" s="9">
        <v>18000</v>
      </c>
      <c r="H29" s="13"/>
      <c r="I29" s="14"/>
    </row>
    <row r="30" spans="1:9" ht="21.45" x14ac:dyDescent="0.35">
      <c r="A30" s="323" t="s">
        <v>9</v>
      </c>
      <c r="B30" s="6" t="s">
        <v>10</v>
      </c>
      <c r="C30" s="7" t="s">
        <v>44</v>
      </c>
      <c r="D30" s="8">
        <v>1102451</v>
      </c>
      <c r="E30" s="8">
        <v>3443520</v>
      </c>
      <c r="F30" s="7"/>
      <c r="G30" s="9">
        <v>16000</v>
      </c>
      <c r="H30" s="10"/>
      <c r="I30" s="11"/>
    </row>
    <row r="31" spans="1:9" x14ac:dyDescent="0.35">
      <c r="A31" s="324"/>
      <c r="B31" s="24"/>
      <c r="C31" s="25" t="s">
        <v>45</v>
      </c>
      <c r="D31" s="26"/>
      <c r="E31" s="26"/>
      <c r="F31" s="27"/>
      <c r="G31" s="28">
        <f>SUM(G2:G30)</f>
        <v>771672</v>
      </c>
      <c r="H31" s="29"/>
      <c r="I31" s="30"/>
    </row>
    <row r="32" spans="1:9" ht="21.45" x14ac:dyDescent="0.35">
      <c r="A32" s="323" t="s">
        <v>9</v>
      </c>
      <c r="B32" s="6" t="s">
        <v>46</v>
      </c>
      <c r="C32" s="7" t="s">
        <v>47</v>
      </c>
      <c r="D32" s="31">
        <v>1105835</v>
      </c>
      <c r="E32" s="31">
        <v>5090324</v>
      </c>
      <c r="F32" s="7" t="s">
        <v>46</v>
      </c>
      <c r="G32" s="9"/>
      <c r="H32" s="9">
        <v>120000</v>
      </c>
      <c r="I32" s="32">
        <v>44651</v>
      </c>
    </row>
    <row r="33" spans="1:9" ht="93" x14ac:dyDescent="0.35">
      <c r="A33" s="323" t="s">
        <v>9</v>
      </c>
      <c r="B33" s="6" t="s">
        <v>48</v>
      </c>
      <c r="C33" s="7" t="s">
        <v>47</v>
      </c>
      <c r="D33" s="31">
        <v>1105835</v>
      </c>
      <c r="E33" s="31">
        <v>5090324</v>
      </c>
      <c r="F33" s="7" t="s">
        <v>49</v>
      </c>
      <c r="G33" s="9"/>
      <c r="H33" s="9">
        <v>383730</v>
      </c>
      <c r="I33" s="32">
        <v>45382</v>
      </c>
    </row>
    <row r="34" spans="1:9" ht="23.6" x14ac:dyDescent="0.35">
      <c r="A34" s="323" t="s">
        <v>9</v>
      </c>
      <c r="B34" s="6" t="s">
        <v>50</v>
      </c>
      <c r="C34" s="7" t="s">
        <v>47</v>
      </c>
      <c r="D34" s="31">
        <v>1105835</v>
      </c>
      <c r="E34" s="31">
        <v>5090324</v>
      </c>
      <c r="F34" s="7" t="s">
        <v>51</v>
      </c>
      <c r="G34" s="9"/>
      <c r="H34" s="9">
        <v>50000</v>
      </c>
      <c r="I34" s="32">
        <v>45382</v>
      </c>
    </row>
    <row r="35" spans="1:9" ht="21.45" x14ac:dyDescent="0.35">
      <c r="A35" s="323" t="s">
        <v>9</v>
      </c>
      <c r="B35" s="6" t="s">
        <v>52</v>
      </c>
      <c r="C35" s="7" t="s">
        <v>53</v>
      </c>
      <c r="D35" s="8">
        <v>1061543</v>
      </c>
      <c r="E35" s="8">
        <v>3323040</v>
      </c>
      <c r="F35" s="7"/>
      <c r="G35" s="9"/>
      <c r="H35" s="9">
        <v>95000</v>
      </c>
      <c r="I35" s="22">
        <v>44651</v>
      </c>
    </row>
    <row r="36" spans="1:9" x14ac:dyDescent="0.35">
      <c r="A36" s="325"/>
      <c r="B36" s="33"/>
      <c r="C36" s="34" t="s">
        <v>45</v>
      </c>
      <c r="D36" s="35"/>
      <c r="E36" s="35"/>
      <c r="F36" s="34"/>
      <c r="G36" s="36"/>
      <c r="H36" s="37">
        <f>SUM(H32:H35)</f>
        <v>648730</v>
      </c>
      <c r="I36" s="38"/>
    </row>
    <row r="37" spans="1:9" ht="23.15" x14ac:dyDescent="0.35">
      <c r="A37" s="326" t="s">
        <v>9</v>
      </c>
      <c r="B37" s="39" t="s">
        <v>54</v>
      </c>
      <c r="C37" s="40" t="s">
        <v>19</v>
      </c>
      <c r="D37" s="8">
        <v>1070263</v>
      </c>
      <c r="E37" s="8">
        <v>3507093</v>
      </c>
      <c r="F37" s="40" t="s">
        <v>55</v>
      </c>
      <c r="G37" s="41"/>
      <c r="H37" s="42">
        <v>700965</v>
      </c>
      <c r="I37" s="43"/>
    </row>
    <row r="38" spans="1:9" ht="23.15" x14ac:dyDescent="0.35">
      <c r="A38" s="326" t="s">
        <v>9</v>
      </c>
      <c r="B38" s="39" t="s">
        <v>54</v>
      </c>
      <c r="C38" s="40" t="s">
        <v>56</v>
      </c>
      <c r="D38" s="8">
        <v>277927</v>
      </c>
      <c r="E38" s="8">
        <v>1418763</v>
      </c>
      <c r="F38" s="40" t="s">
        <v>57</v>
      </c>
      <c r="G38" s="41"/>
      <c r="H38" s="42">
        <v>338800</v>
      </c>
      <c r="I38" s="43"/>
    </row>
    <row r="39" spans="1:9" x14ac:dyDescent="0.35">
      <c r="A39" s="325"/>
      <c r="B39" s="33"/>
      <c r="C39" s="34" t="s">
        <v>45</v>
      </c>
      <c r="D39" s="44"/>
      <c r="E39" s="44"/>
      <c r="F39" s="34"/>
      <c r="G39" s="37"/>
      <c r="H39" s="36">
        <f>SUM(H37:H38)</f>
        <v>1039765</v>
      </c>
      <c r="I39" s="38"/>
    </row>
    <row r="40" spans="1:9" ht="46.3" x14ac:dyDescent="0.35">
      <c r="A40" s="327" t="s">
        <v>9</v>
      </c>
      <c r="B40" s="46" t="s">
        <v>58</v>
      </c>
      <c r="C40" s="40" t="s">
        <v>59</v>
      </c>
      <c r="D40" s="47"/>
      <c r="E40" s="47"/>
      <c r="F40" s="40" t="s">
        <v>60</v>
      </c>
      <c r="G40" s="42">
        <v>5000</v>
      </c>
      <c r="H40" s="41"/>
      <c r="I40" s="48"/>
    </row>
    <row r="41" spans="1:9" ht="46.3" x14ac:dyDescent="0.35">
      <c r="A41" s="327" t="s">
        <v>9</v>
      </c>
      <c r="B41" s="46" t="s">
        <v>58</v>
      </c>
      <c r="C41" s="40" t="s">
        <v>61</v>
      </c>
      <c r="D41" s="47"/>
      <c r="E41" s="47"/>
      <c r="F41" s="40" t="s">
        <v>62</v>
      </c>
      <c r="G41" s="42">
        <v>5000</v>
      </c>
      <c r="H41" s="41"/>
      <c r="I41" s="48"/>
    </row>
    <row r="42" spans="1:9" ht="23.15" x14ac:dyDescent="0.35">
      <c r="A42" s="327" t="s">
        <v>9</v>
      </c>
      <c r="B42" s="46" t="s">
        <v>58</v>
      </c>
      <c r="C42" s="40" t="s">
        <v>63</v>
      </c>
      <c r="D42" s="47"/>
      <c r="E42" s="47"/>
      <c r="F42" s="40" t="s">
        <v>64</v>
      </c>
      <c r="G42" s="42">
        <v>4800</v>
      </c>
      <c r="H42" s="41"/>
      <c r="I42" s="48"/>
    </row>
    <row r="43" spans="1:9" ht="46.3" x14ac:dyDescent="0.35">
      <c r="A43" s="327" t="s">
        <v>9</v>
      </c>
      <c r="B43" s="46" t="s">
        <v>58</v>
      </c>
      <c r="C43" s="40" t="s">
        <v>65</v>
      </c>
      <c r="D43" s="47"/>
      <c r="E43" s="47"/>
      <c r="F43" s="40" t="s">
        <v>66</v>
      </c>
      <c r="G43" s="42">
        <v>2372</v>
      </c>
      <c r="H43" s="41"/>
      <c r="I43" s="48"/>
    </row>
    <row r="44" spans="1:9" ht="34.75" x14ac:dyDescent="0.35">
      <c r="A44" s="327" t="s">
        <v>9</v>
      </c>
      <c r="B44" s="46" t="s">
        <v>58</v>
      </c>
      <c r="C44" s="40" t="s">
        <v>67</v>
      </c>
      <c r="D44" s="47"/>
      <c r="E44" s="47"/>
      <c r="F44" s="40" t="s">
        <v>68</v>
      </c>
      <c r="G44" s="42">
        <v>600</v>
      </c>
      <c r="H44" s="41"/>
      <c r="I44" s="48"/>
    </row>
    <row r="45" spans="1:9" ht="23.15" x14ac:dyDescent="0.35">
      <c r="A45" s="327" t="s">
        <v>9</v>
      </c>
      <c r="B45" s="46" t="s">
        <v>58</v>
      </c>
      <c r="C45" s="40" t="s">
        <v>67</v>
      </c>
      <c r="D45" s="47"/>
      <c r="E45" s="47"/>
      <c r="F45" s="40" t="s">
        <v>69</v>
      </c>
      <c r="G45" s="42">
        <v>1280</v>
      </c>
      <c r="H45" s="41"/>
      <c r="I45" s="48"/>
    </row>
    <row r="46" spans="1:9" ht="46.3" x14ac:dyDescent="0.35">
      <c r="A46" s="327" t="s">
        <v>9</v>
      </c>
      <c r="B46" s="46" t="s">
        <v>58</v>
      </c>
      <c r="C46" s="40" t="s">
        <v>70</v>
      </c>
      <c r="D46" s="47"/>
      <c r="E46" s="47"/>
      <c r="F46" s="40" t="s">
        <v>71</v>
      </c>
      <c r="G46" s="42">
        <v>1428</v>
      </c>
      <c r="H46" s="41"/>
      <c r="I46" s="48"/>
    </row>
    <row r="47" spans="1:9" ht="23.15" x14ac:dyDescent="0.35">
      <c r="A47" s="327" t="s">
        <v>9</v>
      </c>
      <c r="B47" s="46" t="s">
        <v>58</v>
      </c>
      <c r="C47" s="40" t="s">
        <v>72</v>
      </c>
      <c r="D47" s="47"/>
      <c r="E47" s="47"/>
      <c r="F47" s="40" t="s">
        <v>73</v>
      </c>
      <c r="G47" s="42">
        <v>4883</v>
      </c>
      <c r="H47" s="41"/>
      <c r="I47" s="48"/>
    </row>
    <row r="48" spans="1:9" ht="23.15" x14ac:dyDescent="0.35">
      <c r="A48" s="327" t="s">
        <v>9</v>
      </c>
      <c r="B48" s="46" t="s">
        <v>58</v>
      </c>
      <c r="C48" s="49" t="s">
        <v>74</v>
      </c>
      <c r="D48" s="50">
        <v>1173496</v>
      </c>
      <c r="E48" s="47"/>
      <c r="F48" s="40" t="s">
        <v>75</v>
      </c>
      <c r="G48" s="42">
        <v>3274</v>
      </c>
      <c r="H48" s="41"/>
      <c r="I48" s="48"/>
    </row>
    <row r="49" spans="1:9" ht="23.15" x14ac:dyDescent="0.35">
      <c r="A49" s="327" t="s">
        <v>9</v>
      </c>
      <c r="B49" s="46" t="s">
        <v>58</v>
      </c>
      <c r="C49" s="40" t="s">
        <v>76</v>
      </c>
      <c r="D49" s="47"/>
      <c r="E49" s="47"/>
      <c r="F49" s="40" t="s">
        <v>77</v>
      </c>
      <c r="G49" s="42">
        <v>450</v>
      </c>
      <c r="H49" s="41"/>
      <c r="I49" s="48"/>
    </row>
    <row r="50" spans="1:9" ht="34.75" x14ac:dyDescent="0.35">
      <c r="A50" s="327" t="s">
        <v>9</v>
      </c>
      <c r="B50" s="46" t="s">
        <v>58</v>
      </c>
      <c r="C50" s="40" t="s">
        <v>76</v>
      </c>
      <c r="D50" s="47"/>
      <c r="E50" s="47"/>
      <c r="F50" s="40" t="s">
        <v>78</v>
      </c>
      <c r="G50" s="42">
        <v>890</v>
      </c>
      <c r="H50" s="41"/>
      <c r="I50" s="48"/>
    </row>
    <row r="51" spans="1:9" ht="34.75" x14ac:dyDescent="0.35">
      <c r="A51" s="327" t="s">
        <v>9</v>
      </c>
      <c r="B51" s="46" t="s">
        <v>58</v>
      </c>
      <c r="C51" s="40" t="s">
        <v>79</v>
      </c>
      <c r="D51" s="47"/>
      <c r="E51" s="47"/>
      <c r="F51" s="40" t="s">
        <v>80</v>
      </c>
      <c r="G51" s="42">
        <v>5000</v>
      </c>
      <c r="H51" s="41"/>
      <c r="I51" s="48"/>
    </row>
    <row r="52" spans="1:9" ht="23.15" x14ac:dyDescent="0.35">
      <c r="A52" s="327" t="s">
        <v>9</v>
      </c>
      <c r="B52" s="46" t="s">
        <v>58</v>
      </c>
      <c r="C52" s="40" t="s">
        <v>81</v>
      </c>
      <c r="D52" s="47"/>
      <c r="E52" s="47"/>
      <c r="F52" s="40" t="s">
        <v>82</v>
      </c>
      <c r="G52" s="42">
        <v>4425</v>
      </c>
      <c r="H52" s="41"/>
      <c r="I52" s="48"/>
    </row>
    <row r="53" spans="1:9" ht="23.15" x14ac:dyDescent="0.35">
      <c r="A53" s="327" t="s">
        <v>9</v>
      </c>
      <c r="B53" s="46" t="s">
        <v>58</v>
      </c>
      <c r="C53" s="40" t="s">
        <v>83</v>
      </c>
      <c r="D53" s="47"/>
      <c r="E53" s="47"/>
      <c r="F53" s="40" t="s">
        <v>84</v>
      </c>
      <c r="G53" s="42">
        <v>5000</v>
      </c>
      <c r="H53" s="41"/>
      <c r="I53" s="48"/>
    </row>
    <row r="54" spans="1:9" ht="23.15" x14ac:dyDescent="0.35">
      <c r="A54" s="327" t="s">
        <v>9</v>
      </c>
      <c r="B54" s="46" t="s">
        <v>58</v>
      </c>
      <c r="C54" s="40" t="s">
        <v>85</v>
      </c>
      <c r="D54" s="47"/>
      <c r="E54" s="47"/>
      <c r="F54" s="40" t="s">
        <v>86</v>
      </c>
      <c r="G54" s="42">
        <v>4000</v>
      </c>
      <c r="H54" s="41"/>
      <c r="I54" s="48"/>
    </row>
    <row r="55" spans="1:9" ht="23.15" x14ac:dyDescent="0.35">
      <c r="A55" s="327" t="s">
        <v>9</v>
      </c>
      <c r="B55" s="46" t="s">
        <v>58</v>
      </c>
      <c r="C55" s="40" t="s">
        <v>87</v>
      </c>
      <c r="D55" s="47"/>
      <c r="E55" s="47"/>
      <c r="F55" s="40" t="s">
        <v>88</v>
      </c>
      <c r="G55" s="42">
        <v>1000</v>
      </c>
      <c r="H55" s="41"/>
      <c r="I55" s="48"/>
    </row>
    <row r="56" spans="1:9" x14ac:dyDescent="0.35">
      <c r="A56" s="328"/>
      <c r="B56" s="51"/>
      <c r="C56" s="34" t="s">
        <v>45</v>
      </c>
      <c r="D56" s="44"/>
      <c r="E56" s="44"/>
      <c r="F56" s="34"/>
      <c r="G56" s="36">
        <f>SUM(G40:G55)</f>
        <v>49402</v>
      </c>
      <c r="H56" s="36"/>
      <c r="I56" s="52"/>
    </row>
    <row r="57" spans="1:9" ht="23.6" x14ac:dyDescent="0.35">
      <c r="A57" s="327" t="s">
        <v>9</v>
      </c>
      <c r="B57" s="53" t="s">
        <v>89</v>
      </c>
      <c r="C57" s="54" t="s">
        <v>90</v>
      </c>
      <c r="D57" s="47"/>
      <c r="E57" s="54"/>
      <c r="F57" s="55"/>
      <c r="G57" s="56">
        <v>1300</v>
      </c>
      <c r="H57" s="42"/>
      <c r="I57" s="48"/>
    </row>
    <row r="58" spans="1:9" ht="23.6" x14ac:dyDescent="0.35">
      <c r="A58" s="327" t="s">
        <v>9</v>
      </c>
      <c r="B58" s="53" t="s">
        <v>89</v>
      </c>
      <c r="C58" s="54" t="s">
        <v>91</v>
      </c>
      <c r="D58" s="47"/>
      <c r="E58" s="54"/>
      <c r="F58" s="55"/>
      <c r="G58" s="56">
        <v>1677.5</v>
      </c>
      <c r="H58" s="42"/>
      <c r="I58" s="48"/>
    </row>
    <row r="59" spans="1:9" ht="23.6" x14ac:dyDescent="0.35">
      <c r="A59" s="327" t="s">
        <v>9</v>
      </c>
      <c r="B59" s="53" t="s">
        <v>89</v>
      </c>
      <c r="C59" s="54" t="s">
        <v>92</v>
      </c>
      <c r="D59" s="47"/>
      <c r="E59" s="54"/>
      <c r="F59" s="55"/>
      <c r="G59" s="56">
        <v>2975.5</v>
      </c>
      <c r="H59" s="42"/>
      <c r="I59" s="48"/>
    </row>
    <row r="60" spans="1:9" ht="23.6" x14ac:dyDescent="0.35">
      <c r="A60" s="327" t="s">
        <v>9</v>
      </c>
      <c r="B60" s="53" t="s">
        <v>89</v>
      </c>
      <c r="C60" s="54" t="s">
        <v>93</v>
      </c>
      <c r="D60" s="47"/>
      <c r="E60" s="54"/>
      <c r="F60" s="55"/>
      <c r="G60" s="56">
        <v>2777.5</v>
      </c>
      <c r="H60" s="42"/>
      <c r="I60" s="48"/>
    </row>
    <row r="61" spans="1:9" ht="23.6" x14ac:dyDescent="0.35">
      <c r="A61" s="327" t="s">
        <v>9</v>
      </c>
      <c r="B61" s="53" t="s">
        <v>89</v>
      </c>
      <c r="C61" s="54" t="s">
        <v>94</v>
      </c>
      <c r="D61" s="47"/>
      <c r="E61" s="54"/>
      <c r="F61" s="55"/>
      <c r="G61" s="56">
        <v>1826</v>
      </c>
      <c r="H61" s="42"/>
      <c r="I61" s="48"/>
    </row>
    <row r="62" spans="1:9" ht="23.6" x14ac:dyDescent="0.35">
      <c r="A62" s="327" t="s">
        <v>9</v>
      </c>
      <c r="B62" s="53" t="s">
        <v>89</v>
      </c>
      <c r="C62" s="54" t="s">
        <v>70</v>
      </c>
      <c r="D62" s="47"/>
      <c r="E62" s="54"/>
      <c r="F62" s="55"/>
      <c r="G62" s="56">
        <v>1300</v>
      </c>
      <c r="H62" s="42"/>
      <c r="I62" s="48"/>
    </row>
    <row r="63" spans="1:9" ht="23.6" x14ac:dyDescent="0.35">
      <c r="A63" s="327" t="s">
        <v>9</v>
      </c>
      <c r="B63" s="53" t="s">
        <v>89</v>
      </c>
      <c r="C63" s="54" t="s">
        <v>95</v>
      </c>
      <c r="D63" s="47"/>
      <c r="E63" s="54"/>
      <c r="F63" s="55"/>
      <c r="G63" s="56">
        <v>1787.5</v>
      </c>
      <c r="H63" s="42"/>
      <c r="I63" s="48"/>
    </row>
    <row r="64" spans="1:9" ht="23.6" x14ac:dyDescent="0.35">
      <c r="A64" s="327" t="s">
        <v>9</v>
      </c>
      <c r="B64" s="53" t="s">
        <v>89</v>
      </c>
      <c r="C64" s="54" t="s">
        <v>96</v>
      </c>
      <c r="D64" s="47"/>
      <c r="E64" s="54"/>
      <c r="F64" s="55"/>
      <c r="G64" s="56">
        <v>2310</v>
      </c>
      <c r="H64" s="42"/>
      <c r="I64" s="48"/>
    </row>
    <row r="65" spans="1:9" ht="23.6" x14ac:dyDescent="0.35">
      <c r="A65" s="327" t="s">
        <v>9</v>
      </c>
      <c r="B65" s="53" t="s">
        <v>89</v>
      </c>
      <c r="C65" s="54" t="s">
        <v>97</v>
      </c>
      <c r="D65" s="47"/>
      <c r="E65" s="54"/>
      <c r="F65" s="55"/>
      <c r="G65" s="56">
        <v>1300</v>
      </c>
      <c r="H65" s="42"/>
      <c r="I65" s="48"/>
    </row>
    <row r="66" spans="1:9" ht="23.6" x14ac:dyDescent="0.35">
      <c r="A66" s="326" t="s">
        <v>9</v>
      </c>
      <c r="B66" s="166" t="s">
        <v>89</v>
      </c>
      <c r="C66" s="54" t="s">
        <v>76</v>
      </c>
      <c r="D66" s="47"/>
      <c r="E66" s="54"/>
      <c r="F66" s="55"/>
      <c r="G66" s="56">
        <v>1300</v>
      </c>
      <c r="H66" s="42"/>
      <c r="I66" s="48"/>
    </row>
    <row r="67" spans="1:9" ht="23.6" x14ac:dyDescent="0.35">
      <c r="A67" s="327" t="s">
        <v>9</v>
      </c>
      <c r="B67" s="53" t="s">
        <v>89</v>
      </c>
      <c r="C67" s="54" t="s">
        <v>98</v>
      </c>
      <c r="D67" s="47"/>
      <c r="E67" s="54"/>
      <c r="F67" s="55"/>
      <c r="G67" s="56">
        <v>1897.5</v>
      </c>
      <c r="H67" s="42"/>
      <c r="I67" s="48"/>
    </row>
    <row r="68" spans="1:9" ht="23.6" x14ac:dyDescent="0.35">
      <c r="A68" s="327" t="s">
        <v>9</v>
      </c>
      <c r="B68" s="53" t="s">
        <v>89</v>
      </c>
      <c r="C68" s="54" t="s">
        <v>99</v>
      </c>
      <c r="D68" s="47"/>
      <c r="E68" s="54"/>
      <c r="F68" s="55"/>
      <c r="G68" s="56">
        <v>1300</v>
      </c>
      <c r="H68" s="42"/>
      <c r="I68" s="48"/>
    </row>
    <row r="69" spans="1:9" ht="23.6" x14ac:dyDescent="0.35">
      <c r="A69" s="327" t="s">
        <v>9</v>
      </c>
      <c r="B69" s="53" t="s">
        <v>89</v>
      </c>
      <c r="C69" s="54" t="s">
        <v>100</v>
      </c>
      <c r="D69" s="47"/>
      <c r="E69" s="54"/>
      <c r="F69" s="55"/>
      <c r="G69" s="56">
        <v>1826</v>
      </c>
      <c r="H69" s="42"/>
      <c r="I69" s="48"/>
    </row>
    <row r="70" spans="1:9" ht="23.6" x14ac:dyDescent="0.35">
      <c r="A70" s="327" t="s">
        <v>9</v>
      </c>
      <c r="B70" s="53" t="s">
        <v>89</v>
      </c>
      <c r="C70" s="54" t="s">
        <v>101</v>
      </c>
      <c r="D70" s="47"/>
      <c r="E70" s="54"/>
      <c r="F70" s="55"/>
      <c r="G70" s="56">
        <v>1300</v>
      </c>
      <c r="H70" s="42"/>
      <c r="I70" s="48"/>
    </row>
    <row r="71" spans="1:9" ht="23.6" x14ac:dyDescent="0.35">
      <c r="A71" s="327" t="s">
        <v>9</v>
      </c>
      <c r="B71" s="53" t="s">
        <v>89</v>
      </c>
      <c r="C71" s="54" t="s">
        <v>102</v>
      </c>
      <c r="D71" s="47"/>
      <c r="E71" s="54"/>
      <c r="F71" s="55"/>
      <c r="G71" s="56">
        <v>2447.5</v>
      </c>
      <c r="H71" s="42"/>
      <c r="I71" s="48"/>
    </row>
    <row r="72" spans="1:9" ht="23.6" x14ac:dyDescent="0.35">
      <c r="A72" s="327" t="s">
        <v>9</v>
      </c>
      <c r="B72" s="53" t="s">
        <v>89</v>
      </c>
      <c r="C72" s="54" t="s">
        <v>103</v>
      </c>
      <c r="D72" s="47"/>
      <c r="E72" s="54"/>
      <c r="F72" s="55"/>
      <c r="G72" s="56">
        <v>1325.5</v>
      </c>
      <c r="H72" s="42"/>
      <c r="I72" s="48"/>
    </row>
    <row r="73" spans="1:9" ht="23.6" x14ac:dyDescent="0.35">
      <c r="A73" s="327" t="s">
        <v>9</v>
      </c>
      <c r="B73" s="53" t="s">
        <v>89</v>
      </c>
      <c r="C73" s="54" t="s">
        <v>104</v>
      </c>
      <c r="D73" s="47"/>
      <c r="E73" s="54"/>
      <c r="F73" s="55"/>
      <c r="G73" s="56">
        <v>1974.5</v>
      </c>
      <c r="H73" s="42"/>
      <c r="I73" s="48"/>
    </row>
    <row r="74" spans="1:9" ht="23.6" x14ac:dyDescent="0.35">
      <c r="A74" s="327" t="s">
        <v>9</v>
      </c>
      <c r="B74" s="53" t="s">
        <v>89</v>
      </c>
      <c r="C74" s="54" t="s">
        <v>105</v>
      </c>
      <c r="D74" s="47"/>
      <c r="E74" s="54"/>
      <c r="F74" s="55"/>
      <c r="G74" s="56">
        <v>1300</v>
      </c>
      <c r="H74" s="42"/>
      <c r="I74" s="48"/>
    </row>
    <row r="75" spans="1:9" ht="23.6" x14ac:dyDescent="0.35">
      <c r="A75" s="327" t="s">
        <v>9</v>
      </c>
      <c r="B75" s="53" t="s">
        <v>89</v>
      </c>
      <c r="C75" s="54" t="s">
        <v>106</v>
      </c>
      <c r="D75" s="47"/>
      <c r="E75" s="54">
        <v>6406353</v>
      </c>
      <c r="F75" s="55"/>
      <c r="G75" s="57">
        <v>114000</v>
      </c>
      <c r="H75" s="42"/>
      <c r="I75" s="48"/>
    </row>
    <row r="76" spans="1:9" ht="23.6" x14ac:dyDescent="0.35">
      <c r="A76" s="327" t="s">
        <v>9</v>
      </c>
      <c r="B76" s="53" t="s">
        <v>89</v>
      </c>
      <c r="C76" s="54" t="s">
        <v>107</v>
      </c>
      <c r="D76" s="47"/>
      <c r="E76" s="54"/>
      <c r="F76" s="55"/>
      <c r="G76" s="56">
        <v>1650</v>
      </c>
      <c r="H76" s="42"/>
      <c r="I76" s="48"/>
    </row>
    <row r="77" spans="1:9" ht="23.6" x14ac:dyDescent="0.35">
      <c r="A77" s="327" t="s">
        <v>9</v>
      </c>
      <c r="B77" s="53" t="s">
        <v>89</v>
      </c>
      <c r="C77" s="54" t="s">
        <v>108</v>
      </c>
      <c r="D77" s="47"/>
      <c r="E77" s="54"/>
      <c r="F77" s="55"/>
      <c r="G77" s="56">
        <v>5901.5</v>
      </c>
      <c r="H77" s="42"/>
      <c r="I77" s="48"/>
    </row>
    <row r="78" spans="1:9" x14ac:dyDescent="0.35">
      <c r="A78" s="328"/>
      <c r="B78" s="51"/>
      <c r="C78" s="58" t="s">
        <v>45</v>
      </c>
      <c r="D78" s="44"/>
      <c r="E78" s="44"/>
      <c r="F78" s="58"/>
      <c r="G78" s="59">
        <f>SUM(G57:G77)</f>
        <v>153476.5</v>
      </c>
      <c r="H78" s="36"/>
      <c r="I78" s="52"/>
    </row>
    <row r="79" spans="1:9" ht="23.15" x14ac:dyDescent="0.35">
      <c r="A79" s="327" t="s">
        <v>9</v>
      </c>
      <c r="B79" s="46" t="s">
        <v>109</v>
      </c>
      <c r="C79" s="60" t="s">
        <v>12</v>
      </c>
      <c r="D79" s="12">
        <v>296862</v>
      </c>
      <c r="E79" s="12">
        <v>2118525</v>
      </c>
      <c r="F79" s="60" t="s">
        <v>110</v>
      </c>
      <c r="G79" s="61">
        <v>1538</v>
      </c>
      <c r="H79" s="41"/>
      <c r="I79" s="48"/>
    </row>
    <row r="80" spans="1:9" ht="69.45" x14ac:dyDescent="0.35">
      <c r="A80" s="327" t="s">
        <v>9</v>
      </c>
      <c r="B80" s="46" t="s">
        <v>109</v>
      </c>
      <c r="C80" s="60" t="s">
        <v>13</v>
      </c>
      <c r="D80" s="12">
        <v>1085454</v>
      </c>
      <c r="E80" s="12"/>
      <c r="F80" s="60" t="s">
        <v>111</v>
      </c>
      <c r="G80" s="61">
        <v>8000</v>
      </c>
      <c r="H80" s="62"/>
      <c r="I80" s="63"/>
    </row>
    <row r="81" spans="1:9" ht="23.15" x14ac:dyDescent="0.35">
      <c r="A81" s="327" t="s">
        <v>9</v>
      </c>
      <c r="B81" s="46" t="s">
        <v>109</v>
      </c>
      <c r="C81" s="60" t="s">
        <v>13</v>
      </c>
      <c r="D81" s="12">
        <v>1085454</v>
      </c>
      <c r="E81" s="8"/>
      <c r="F81" s="60" t="s">
        <v>112</v>
      </c>
      <c r="G81" s="61">
        <v>3380</v>
      </c>
      <c r="H81" s="62"/>
      <c r="I81" s="63"/>
    </row>
    <row r="82" spans="1:9" ht="23.15" x14ac:dyDescent="0.35">
      <c r="A82" s="327" t="s">
        <v>9</v>
      </c>
      <c r="B82" s="46" t="s">
        <v>109</v>
      </c>
      <c r="C82" s="60" t="s">
        <v>13</v>
      </c>
      <c r="D82" s="12">
        <v>1085454</v>
      </c>
      <c r="E82" s="8"/>
      <c r="F82" s="60" t="s">
        <v>113</v>
      </c>
      <c r="G82" s="61">
        <v>4000</v>
      </c>
      <c r="H82" s="42"/>
      <c r="I82" s="63"/>
    </row>
    <row r="83" spans="1:9" ht="23.15" x14ac:dyDescent="0.35">
      <c r="A83" s="327" t="s">
        <v>9</v>
      </c>
      <c r="B83" s="46" t="s">
        <v>109</v>
      </c>
      <c r="C83" s="60" t="s">
        <v>114</v>
      </c>
      <c r="D83" s="12"/>
      <c r="E83" s="31">
        <v>10521752</v>
      </c>
      <c r="F83" s="60" t="s">
        <v>115</v>
      </c>
      <c r="G83" s="61">
        <v>750</v>
      </c>
      <c r="H83" s="42"/>
      <c r="I83" s="63"/>
    </row>
    <row r="84" spans="1:9" ht="23.15" x14ac:dyDescent="0.35">
      <c r="A84" s="327" t="s">
        <v>9</v>
      </c>
      <c r="B84" s="46" t="s">
        <v>109</v>
      </c>
      <c r="C84" s="60" t="s">
        <v>16</v>
      </c>
      <c r="D84" s="12"/>
      <c r="E84" s="64">
        <v>9152423</v>
      </c>
      <c r="F84" s="60"/>
      <c r="G84" s="61">
        <v>3942</v>
      </c>
      <c r="H84" s="42"/>
      <c r="I84" s="63"/>
    </row>
    <row r="85" spans="1:9" ht="34.75" x14ac:dyDescent="0.35">
      <c r="A85" s="327" t="s">
        <v>9</v>
      </c>
      <c r="B85" s="46" t="s">
        <v>109</v>
      </c>
      <c r="C85" s="60" t="s">
        <v>116</v>
      </c>
      <c r="D85" s="12"/>
      <c r="E85" s="20">
        <v>10952871</v>
      </c>
      <c r="F85" s="60" t="s">
        <v>116</v>
      </c>
      <c r="G85" s="61">
        <v>6000</v>
      </c>
      <c r="H85" s="42"/>
      <c r="I85" s="63"/>
    </row>
    <row r="86" spans="1:9" ht="23.15" x14ac:dyDescent="0.35">
      <c r="A86" s="327" t="s">
        <v>9</v>
      </c>
      <c r="B86" s="46" t="s">
        <v>109</v>
      </c>
      <c r="C86" s="60" t="s">
        <v>117</v>
      </c>
      <c r="D86" s="65">
        <v>1182561</v>
      </c>
      <c r="E86" s="31" t="s">
        <v>118</v>
      </c>
      <c r="F86" s="60"/>
      <c r="G86" s="61">
        <v>4800</v>
      </c>
      <c r="H86" s="42"/>
      <c r="I86" s="63"/>
    </row>
    <row r="87" spans="1:9" ht="23.15" x14ac:dyDescent="0.35">
      <c r="A87" s="327" t="s">
        <v>9</v>
      </c>
      <c r="B87" s="46" t="s">
        <v>109</v>
      </c>
      <c r="C87" s="60" t="s">
        <v>17</v>
      </c>
      <c r="D87" s="12">
        <v>210558</v>
      </c>
      <c r="E87" s="8">
        <v>31105</v>
      </c>
      <c r="F87" s="60" t="s">
        <v>119</v>
      </c>
      <c r="G87" s="61">
        <v>4960</v>
      </c>
      <c r="H87" s="42"/>
      <c r="I87" s="63"/>
    </row>
    <row r="88" spans="1:9" ht="46.3" x14ac:dyDescent="0.35">
      <c r="A88" s="327" t="s">
        <v>9</v>
      </c>
      <c r="B88" s="46" t="s">
        <v>109</v>
      </c>
      <c r="C88" s="60" t="s">
        <v>120</v>
      </c>
      <c r="D88" s="12">
        <v>1081779</v>
      </c>
      <c r="E88" s="8"/>
      <c r="F88" s="60" t="s">
        <v>121</v>
      </c>
      <c r="G88" s="61">
        <v>3450</v>
      </c>
      <c r="H88" s="42"/>
      <c r="I88" s="63"/>
    </row>
    <row r="89" spans="1:9" ht="23.15" x14ac:dyDescent="0.35">
      <c r="A89" s="327" t="s">
        <v>9</v>
      </c>
      <c r="B89" s="46" t="s">
        <v>109</v>
      </c>
      <c r="C89" s="60" t="s">
        <v>122</v>
      </c>
      <c r="D89" s="12"/>
      <c r="E89" s="8"/>
      <c r="F89" s="40"/>
      <c r="G89" s="61">
        <v>3075</v>
      </c>
      <c r="H89" s="42"/>
      <c r="I89" s="63"/>
    </row>
    <row r="90" spans="1:9" ht="23.15" x14ac:dyDescent="0.35">
      <c r="A90" s="327" t="s">
        <v>9</v>
      </c>
      <c r="B90" s="46" t="s">
        <v>109</v>
      </c>
      <c r="C90" s="60" t="s">
        <v>123</v>
      </c>
      <c r="D90" s="31">
        <v>1094323</v>
      </c>
      <c r="E90" s="31">
        <v>4461612</v>
      </c>
      <c r="F90" s="66" t="s">
        <v>124</v>
      </c>
      <c r="G90" s="61">
        <v>2000</v>
      </c>
      <c r="H90" s="42"/>
      <c r="I90" s="63"/>
    </row>
    <row r="91" spans="1:9" ht="46.3" x14ac:dyDescent="0.35">
      <c r="A91" s="327" t="s">
        <v>9</v>
      </c>
      <c r="B91" s="46" t="s">
        <v>109</v>
      </c>
      <c r="C91" s="60" t="s">
        <v>125</v>
      </c>
      <c r="D91" s="31"/>
      <c r="E91" s="67"/>
      <c r="F91" s="66" t="s">
        <v>126</v>
      </c>
      <c r="G91" s="61">
        <v>1382</v>
      </c>
      <c r="H91" s="42"/>
      <c r="I91" s="63"/>
    </row>
    <row r="92" spans="1:9" ht="34.75" x14ac:dyDescent="0.35">
      <c r="A92" s="327" t="s">
        <v>9</v>
      </c>
      <c r="B92" s="46" t="s">
        <v>109</v>
      </c>
      <c r="C92" s="60" t="s">
        <v>127</v>
      </c>
      <c r="D92" s="12"/>
      <c r="E92" s="68" t="s">
        <v>128</v>
      </c>
      <c r="F92" s="66" t="s">
        <v>129</v>
      </c>
      <c r="G92" s="61">
        <v>2000</v>
      </c>
      <c r="H92" s="42"/>
      <c r="I92" s="63"/>
    </row>
    <row r="93" spans="1:9" ht="23.15" x14ac:dyDescent="0.35">
      <c r="A93" s="327" t="s">
        <v>9</v>
      </c>
      <c r="B93" s="46" t="s">
        <v>109</v>
      </c>
      <c r="C93" s="60" t="s">
        <v>127</v>
      </c>
      <c r="D93" s="12"/>
      <c r="E93" s="68" t="s">
        <v>128</v>
      </c>
      <c r="F93" s="66" t="s">
        <v>130</v>
      </c>
      <c r="G93" s="61">
        <v>900</v>
      </c>
      <c r="H93" s="42"/>
      <c r="I93" s="63"/>
    </row>
    <row r="94" spans="1:9" ht="23.15" x14ac:dyDescent="0.35">
      <c r="A94" s="327" t="s">
        <v>9</v>
      </c>
      <c r="B94" s="46" t="s">
        <v>109</v>
      </c>
      <c r="C94" s="60" t="s">
        <v>131</v>
      </c>
      <c r="D94" s="8"/>
      <c r="E94" s="31" t="s">
        <v>132</v>
      </c>
      <c r="F94" s="66" t="s">
        <v>133</v>
      </c>
      <c r="G94" s="61">
        <v>600</v>
      </c>
      <c r="H94" s="42"/>
      <c r="I94" s="63"/>
    </row>
    <row r="95" spans="1:9" ht="23.15" x14ac:dyDescent="0.35">
      <c r="A95" s="327" t="s">
        <v>9</v>
      </c>
      <c r="B95" s="46" t="s">
        <v>109</v>
      </c>
      <c r="C95" s="60" t="s">
        <v>131</v>
      </c>
      <c r="D95" s="8"/>
      <c r="E95" s="31" t="s">
        <v>132</v>
      </c>
      <c r="F95" s="66" t="s">
        <v>134</v>
      </c>
      <c r="G95" s="61">
        <v>1100</v>
      </c>
      <c r="H95" s="42"/>
      <c r="I95" s="63"/>
    </row>
    <row r="96" spans="1:9" ht="23.15" x14ac:dyDescent="0.35">
      <c r="A96" s="327" t="s">
        <v>9</v>
      </c>
      <c r="B96" s="46" t="s">
        <v>109</v>
      </c>
      <c r="C96" s="60" t="s">
        <v>135</v>
      </c>
      <c r="D96" s="8"/>
      <c r="E96" s="31">
        <v>7259502</v>
      </c>
      <c r="F96" s="66" t="s">
        <v>136</v>
      </c>
      <c r="G96" s="61">
        <v>4890</v>
      </c>
      <c r="H96" s="42"/>
      <c r="I96" s="63"/>
    </row>
    <row r="97" spans="1:9" ht="34.75" x14ac:dyDescent="0.35">
      <c r="A97" s="327" t="s">
        <v>9</v>
      </c>
      <c r="B97" s="46" t="s">
        <v>109</v>
      </c>
      <c r="C97" s="60" t="s">
        <v>137</v>
      </c>
      <c r="D97" s="8"/>
      <c r="E97" s="31"/>
      <c r="F97" s="66" t="s">
        <v>138</v>
      </c>
      <c r="G97" s="61">
        <v>3075</v>
      </c>
      <c r="H97" s="42"/>
      <c r="I97" s="63"/>
    </row>
    <row r="98" spans="1:9" ht="34.75" x14ac:dyDescent="0.35">
      <c r="A98" s="327" t="s">
        <v>9</v>
      </c>
      <c r="B98" s="46" t="s">
        <v>109</v>
      </c>
      <c r="C98" s="60" t="s">
        <v>139</v>
      </c>
      <c r="D98" s="20">
        <v>1105923</v>
      </c>
      <c r="E98" s="20">
        <v>5189161</v>
      </c>
      <c r="F98" s="66" t="s">
        <v>140</v>
      </c>
      <c r="G98" s="61">
        <v>1688</v>
      </c>
      <c r="H98" s="42"/>
      <c r="I98" s="63"/>
    </row>
    <row r="99" spans="1:9" ht="23.15" x14ac:dyDescent="0.35">
      <c r="A99" s="327" t="s">
        <v>9</v>
      </c>
      <c r="B99" s="46" t="s">
        <v>109</v>
      </c>
      <c r="C99" s="60" t="s">
        <v>141</v>
      </c>
      <c r="D99" s="8"/>
      <c r="E99" s="31">
        <v>3685512</v>
      </c>
      <c r="F99" s="66" t="s">
        <v>142</v>
      </c>
      <c r="G99" s="61">
        <v>750</v>
      </c>
      <c r="H99" s="42"/>
      <c r="I99" s="63"/>
    </row>
    <row r="100" spans="1:9" ht="23.15" x14ac:dyDescent="0.35">
      <c r="A100" s="327" t="s">
        <v>9</v>
      </c>
      <c r="B100" s="46" t="s">
        <v>109</v>
      </c>
      <c r="C100" s="60" t="s">
        <v>141</v>
      </c>
      <c r="D100" s="20" t="s">
        <v>27</v>
      </c>
      <c r="E100" s="31">
        <v>3685512</v>
      </c>
      <c r="F100" s="66" t="s">
        <v>143</v>
      </c>
      <c r="G100" s="61">
        <v>1000</v>
      </c>
      <c r="H100" s="42"/>
      <c r="I100" s="63"/>
    </row>
    <row r="101" spans="1:9" ht="23.15" x14ac:dyDescent="0.35">
      <c r="A101" s="327" t="s">
        <v>9</v>
      </c>
      <c r="B101" s="46" t="s">
        <v>109</v>
      </c>
      <c r="C101" s="60" t="s">
        <v>26</v>
      </c>
      <c r="D101" s="20">
        <v>1158926</v>
      </c>
      <c r="E101" s="20" t="s">
        <v>27</v>
      </c>
      <c r="F101" s="66" t="s">
        <v>144</v>
      </c>
      <c r="G101" s="61">
        <v>4793</v>
      </c>
      <c r="H101" s="42"/>
      <c r="I101" s="63"/>
    </row>
    <row r="102" spans="1:9" ht="23.15" x14ac:dyDescent="0.35">
      <c r="A102" s="327" t="s">
        <v>9</v>
      </c>
      <c r="B102" s="46" t="s">
        <v>109</v>
      </c>
      <c r="C102" s="60" t="s">
        <v>145</v>
      </c>
      <c r="D102" s="8"/>
      <c r="E102" s="8"/>
      <c r="F102" s="66" t="s">
        <v>146</v>
      </c>
      <c r="G102" s="61">
        <v>500</v>
      </c>
      <c r="H102" s="42"/>
      <c r="I102" s="63"/>
    </row>
    <row r="103" spans="1:9" ht="34.75" x14ac:dyDescent="0.35">
      <c r="A103" s="327" t="s">
        <v>9</v>
      </c>
      <c r="B103" s="46" t="s">
        <v>109</v>
      </c>
      <c r="C103" s="60" t="s">
        <v>145</v>
      </c>
      <c r="D103" s="8"/>
      <c r="E103" s="8"/>
      <c r="F103" s="66" t="s">
        <v>147</v>
      </c>
      <c r="G103" s="61"/>
      <c r="H103" s="61"/>
      <c r="I103" s="63"/>
    </row>
    <row r="104" spans="1:9" ht="23.15" x14ac:dyDescent="0.35">
      <c r="A104" s="327" t="s">
        <v>9</v>
      </c>
      <c r="B104" s="46" t="s">
        <v>109</v>
      </c>
      <c r="C104" s="60" t="s">
        <v>148</v>
      </c>
      <c r="D104" s="8"/>
      <c r="E104" s="8"/>
      <c r="F104" s="66" t="s">
        <v>149</v>
      </c>
      <c r="G104" s="61">
        <v>4008</v>
      </c>
      <c r="H104" s="61"/>
      <c r="I104" s="63"/>
    </row>
    <row r="105" spans="1:9" ht="23.15" x14ac:dyDescent="0.35">
      <c r="A105" s="327" t="s">
        <v>9</v>
      </c>
      <c r="B105" s="46" t="s">
        <v>109</v>
      </c>
      <c r="C105" s="60" t="s">
        <v>150</v>
      </c>
      <c r="D105" s="8"/>
      <c r="E105" s="8"/>
      <c r="F105" s="66"/>
      <c r="G105" s="61">
        <v>1400</v>
      </c>
      <c r="H105" s="61"/>
      <c r="I105" s="63"/>
    </row>
    <row r="106" spans="1:9" ht="23.15" x14ac:dyDescent="0.35">
      <c r="A106" s="327" t="s">
        <v>9</v>
      </c>
      <c r="B106" s="46" t="s">
        <v>109</v>
      </c>
      <c r="C106" s="60" t="s">
        <v>151</v>
      </c>
      <c r="D106" s="8"/>
      <c r="E106" s="8"/>
      <c r="F106" s="60" t="s">
        <v>152</v>
      </c>
      <c r="G106" s="61">
        <v>5000</v>
      </c>
      <c r="H106" s="61"/>
      <c r="I106" s="63"/>
    </row>
    <row r="107" spans="1:9" ht="23.15" x14ac:dyDescent="0.35">
      <c r="A107" s="327" t="s">
        <v>9</v>
      </c>
      <c r="B107" s="46" t="s">
        <v>109</v>
      </c>
      <c r="C107" s="60" t="s">
        <v>153</v>
      </c>
      <c r="D107" s="8"/>
      <c r="E107" s="8"/>
      <c r="F107" s="60" t="s">
        <v>154</v>
      </c>
      <c r="G107" s="61">
        <v>1000</v>
      </c>
      <c r="H107" s="61"/>
      <c r="I107" s="63"/>
    </row>
    <row r="108" spans="1:9" ht="23.15" x14ac:dyDescent="0.35">
      <c r="A108" s="327" t="s">
        <v>9</v>
      </c>
      <c r="B108" s="46" t="s">
        <v>109</v>
      </c>
      <c r="C108" s="60" t="s">
        <v>155</v>
      </c>
      <c r="D108" s="8"/>
      <c r="E108" s="8"/>
      <c r="F108" s="60" t="s">
        <v>156</v>
      </c>
      <c r="G108" s="61">
        <v>790</v>
      </c>
      <c r="H108" s="61"/>
      <c r="I108" s="63"/>
    </row>
    <row r="109" spans="1:9" ht="34.75" x14ac:dyDescent="0.35">
      <c r="A109" s="327" t="s">
        <v>9</v>
      </c>
      <c r="B109" s="46" t="s">
        <v>109</v>
      </c>
      <c r="C109" s="60" t="s">
        <v>157</v>
      </c>
      <c r="D109" s="8"/>
      <c r="E109" s="20">
        <v>8938961</v>
      </c>
      <c r="F109" s="60" t="s">
        <v>158</v>
      </c>
      <c r="G109" s="61">
        <v>7350</v>
      </c>
      <c r="H109" s="61"/>
      <c r="I109" s="63"/>
    </row>
    <row r="110" spans="1:9" ht="23.15" x14ac:dyDescent="0.35">
      <c r="A110" s="327" t="s">
        <v>9</v>
      </c>
      <c r="B110" s="46" t="s">
        <v>159</v>
      </c>
      <c r="C110" s="60" t="s">
        <v>160</v>
      </c>
      <c r="D110" s="69">
        <v>1157115</v>
      </c>
      <c r="E110" s="8"/>
      <c r="F110" s="60" t="s">
        <v>161</v>
      </c>
      <c r="G110" s="61">
        <v>3500</v>
      </c>
      <c r="H110" s="61"/>
      <c r="I110" s="63"/>
    </row>
    <row r="111" spans="1:9" ht="23.15" x14ac:dyDescent="0.35">
      <c r="A111" s="327" t="s">
        <v>9</v>
      </c>
      <c r="B111" s="46" t="s">
        <v>159</v>
      </c>
      <c r="C111" s="60" t="s">
        <v>14</v>
      </c>
      <c r="D111" s="8">
        <v>303199</v>
      </c>
      <c r="E111" s="8">
        <v>420386</v>
      </c>
      <c r="F111" s="60" t="s">
        <v>162</v>
      </c>
      <c r="G111" s="61">
        <v>3500</v>
      </c>
      <c r="H111" s="61"/>
      <c r="I111" s="63"/>
    </row>
    <row r="112" spans="1:9" ht="23.15" x14ac:dyDescent="0.35">
      <c r="A112" s="327" t="s">
        <v>9</v>
      </c>
      <c r="B112" s="46" t="s">
        <v>159</v>
      </c>
      <c r="C112" s="60" t="s">
        <v>16</v>
      </c>
      <c r="D112" s="8"/>
      <c r="E112" s="16">
        <v>9152423</v>
      </c>
      <c r="F112" s="60"/>
      <c r="G112" s="61">
        <v>1500</v>
      </c>
      <c r="H112" s="61"/>
      <c r="I112" s="63"/>
    </row>
    <row r="113" spans="1:9" ht="23.15" x14ac:dyDescent="0.35">
      <c r="A113" s="327" t="s">
        <v>9</v>
      </c>
      <c r="B113" s="46" t="s">
        <v>159</v>
      </c>
      <c r="C113" s="60" t="s">
        <v>16</v>
      </c>
      <c r="D113" s="8"/>
      <c r="E113" s="16">
        <v>9152423</v>
      </c>
      <c r="F113" s="60"/>
      <c r="G113" s="61">
        <v>2000</v>
      </c>
      <c r="H113" s="61"/>
      <c r="I113" s="63"/>
    </row>
    <row r="114" spans="1:9" ht="23.15" x14ac:dyDescent="0.35">
      <c r="A114" s="327" t="s">
        <v>9</v>
      </c>
      <c r="B114" s="46" t="s">
        <v>159</v>
      </c>
      <c r="C114" s="60" t="s">
        <v>16</v>
      </c>
      <c r="D114" s="8"/>
      <c r="E114" s="16"/>
      <c r="F114" s="60"/>
      <c r="G114" s="61">
        <v>3943</v>
      </c>
      <c r="H114" s="61"/>
      <c r="I114" s="63"/>
    </row>
    <row r="115" spans="1:9" ht="23.15" x14ac:dyDescent="0.35">
      <c r="A115" s="327" t="s">
        <v>9</v>
      </c>
      <c r="B115" s="46" t="s">
        <v>159</v>
      </c>
      <c r="C115" s="60" t="s">
        <v>163</v>
      </c>
      <c r="D115" s="70"/>
      <c r="E115" s="16"/>
      <c r="F115" s="60"/>
      <c r="G115" s="61">
        <v>1000</v>
      </c>
      <c r="H115" s="61"/>
      <c r="I115" s="63"/>
    </row>
    <row r="116" spans="1:9" ht="23.15" x14ac:dyDescent="0.35">
      <c r="A116" s="327" t="s">
        <v>9</v>
      </c>
      <c r="B116" s="46" t="s">
        <v>159</v>
      </c>
      <c r="C116" s="60" t="s">
        <v>163</v>
      </c>
      <c r="D116" s="70"/>
      <c r="E116" s="16"/>
      <c r="F116" s="60"/>
      <c r="G116" s="61">
        <v>1000</v>
      </c>
      <c r="H116" s="61"/>
      <c r="I116" s="63"/>
    </row>
    <row r="117" spans="1:9" ht="23.15" x14ac:dyDescent="0.35">
      <c r="A117" s="327" t="s">
        <v>9</v>
      </c>
      <c r="B117" s="46" t="s">
        <v>159</v>
      </c>
      <c r="C117" s="60" t="s">
        <v>117</v>
      </c>
      <c r="D117" s="71">
        <v>1182561</v>
      </c>
      <c r="E117" s="72" t="s">
        <v>118</v>
      </c>
      <c r="F117" s="60"/>
      <c r="G117" s="61">
        <v>2000</v>
      </c>
      <c r="H117" s="61"/>
      <c r="I117" s="63"/>
    </row>
    <row r="118" spans="1:9" ht="23.15" x14ac:dyDescent="0.35">
      <c r="A118" s="327" t="s">
        <v>9</v>
      </c>
      <c r="B118" s="46" t="s">
        <v>159</v>
      </c>
      <c r="C118" s="60" t="s">
        <v>117</v>
      </c>
      <c r="D118" s="71">
        <v>1182561</v>
      </c>
      <c r="E118" s="72" t="s">
        <v>118</v>
      </c>
      <c r="F118" s="60"/>
      <c r="G118" s="61">
        <v>4733</v>
      </c>
      <c r="H118" s="61"/>
      <c r="I118" s="63"/>
    </row>
    <row r="119" spans="1:9" ht="23.15" x14ac:dyDescent="0.35">
      <c r="A119" s="327" t="s">
        <v>9</v>
      </c>
      <c r="B119" s="46" t="s">
        <v>159</v>
      </c>
      <c r="C119" s="60" t="s">
        <v>117</v>
      </c>
      <c r="D119" s="71">
        <v>1182561</v>
      </c>
      <c r="E119" s="72" t="s">
        <v>118</v>
      </c>
      <c r="F119" s="66"/>
      <c r="G119" s="42">
        <v>4800</v>
      </c>
      <c r="H119" s="61"/>
      <c r="I119" s="63"/>
    </row>
    <row r="120" spans="1:9" ht="23.15" x14ac:dyDescent="0.35">
      <c r="A120" s="327" t="s">
        <v>9</v>
      </c>
      <c r="B120" s="46" t="s">
        <v>159</v>
      </c>
      <c r="C120" s="60" t="s">
        <v>117</v>
      </c>
      <c r="D120" s="71">
        <v>1182561</v>
      </c>
      <c r="E120" s="72" t="s">
        <v>118</v>
      </c>
      <c r="F120" s="66"/>
      <c r="G120" s="42">
        <v>3000</v>
      </c>
      <c r="H120" s="61"/>
      <c r="I120" s="63"/>
    </row>
    <row r="121" spans="1:9" ht="23.15" x14ac:dyDescent="0.35">
      <c r="A121" s="327" t="s">
        <v>9</v>
      </c>
      <c r="B121" s="46" t="s">
        <v>159</v>
      </c>
      <c r="C121" s="60" t="s">
        <v>164</v>
      </c>
      <c r="D121" s="71"/>
      <c r="E121" s="73">
        <v>8943588</v>
      </c>
      <c r="F121" s="74" t="s">
        <v>165</v>
      </c>
      <c r="G121" s="42">
        <v>4000</v>
      </c>
      <c r="H121" s="61"/>
      <c r="I121" s="63"/>
    </row>
    <row r="122" spans="1:9" ht="23.15" x14ac:dyDescent="0.35">
      <c r="A122" s="327" t="s">
        <v>9</v>
      </c>
      <c r="B122" s="46" t="s">
        <v>159</v>
      </c>
      <c r="C122" s="66" t="s">
        <v>166</v>
      </c>
      <c r="D122" s="71"/>
      <c r="E122" s="72"/>
      <c r="F122" s="66"/>
      <c r="G122" s="42">
        <v>2500</v>
      </c>
      <c r="H122" s="61"/>
      <c r="I122" s="63"/>
    </row>
    <row r="123" spans="1:9" ht="23.15" x14ac:dyDescent="0.35">
      <c r="A123" s="327" t="s">
        <v>9</v>
      </c>
      <c r="B123" s="46" t="s">
        <v>159</v>
      </c>
      <c r="C123" s="60" t="s">
        <v>167</v>
      </c>
      <c r="D123" s="71"/>
      <c r="E123" s="72"/>
      <c r="F123" s="60" t="s">
        <v>168</v>
      </c>
      <c r="G123" s="61">
        <v>695</v>
      </c>
      <c r="H123" s="61"/>
      <c r="I123" s="63"/>
    </row>
    <row r="124" spans="1:9" ht="23.15" x14ac:dyDescent="0.35">
      <c r="A124" s="327" t="s">
        <v>9</v>
      </c>
      <c r="B124" s="46" t="s">
        <v>159</v>
      </c>
      <c r="C124" s="60" t="s">
        <v>169</v>
      </c>
      <c r="D124" s="71">
        <v>1172789</v>
      </c>
      <c r="E124" s="72"/>
      <c r="F124" s="60" t="s">
        <v>170</v>
      </c>
      <c r="G124" s="61">
        <v>2000</v>
      </c>
      <c r="H124" s="61"/>
      <c r="I124" s="63"/>
    </row>
    <row r="125" spans="1:9" ht="23.15" x14ac:dyDescent="0.35">
      <c r="A125" s="327" t="s">
        <v>9</v>
      </c>
      <c r="B125" s="46" t="s">
        <v>159</v>
      </c>
      <c r="C125" s="60" t="s">
        <v>171</v>
      </c>
      <c r="D125" s="71"/>
      <c r="E125" s="72">
        <v>7250346</v>
      </c>
      <c r="F125" s="60" t="s">
        <v>172</v>
      </c>
      <c r="G125" s="61">
        <v>2500</v>
      </c>
      <c r="H125" s="61"/>
      <c r="I125" s="63"/>
    </row>
    <row r="126" spans="1:9" ht="23.15" x14ac:dyDescent="0.35">
      <c r="A126" s="327" t="s">
        <v>9</v>
      </c>
      <c r="B126" s="46" t="s">
        <v>159</v>
      </c>
      <c r="C126" s="60" t="s">
        <v>123</v>
      </c>
      <c r="D126" s="71">
        <v>1094323</v>
      </c>
      <c r="E126" s="31">
        <v>4461612</v>
      </c>
      <c r="F126" s="60" t="s">
        <v>124</v>
      </c>
      <c r="G126" s="61">
        <v>2000</v>
      </c>
      <c r="H126" s="61"/>
      <c r="I126" s="63"/>
    </row>
    <row r="127" spans="1:9" ht="23.15" x14ac:dyDescent="0.35">
      <c r="A127" s="327" t="s">
        <v>9</v>
      </c>
      <c r="B127" s="46" t="s">
        <v>159</v>
      </c>
      <c r="C127" s="60" t="s">
        <v>173</v>
      </c>
      <c r="D127" s="70">
        <v>1099733</v>
      </c>
      <c r="E127" s="8">
        <v>4728145</v>
      </c>
      <c r="F127" s="60" t="s">
        <v>174</v>
      </c>
      <c r="G127" s="61"/>
      <c r="H127" s="61"/>
      <c r="I127" s="63"/>
    </row>
    <row r="128" spans="1:9" ht="34.75" x14ac:dyDescent="0.35">
      <c r="A128" s="327" t="s">
        <v>9</v>
      </c>
      <c r="B128" s="46" t="s">
        <v>159</v>
      </c>
      <c r="C128" s="60" t="s">
        <v>175</v>
      </c>
      <c r="D128" s="70"/>
      <c r="E128" s="8"/>
      <c r="F128" s="60" t="s">
        <v>176</v>
      </c>
      <c r="G128" s="61">
        <v>3000</v>
      </c>
      <c r="H128" s="61"/>
      <c r="I128" s="63"/>
    </row>
    <row r="129" spans="1:9" ht="23.15" x14ac:dyDescent="0.35">
      <c r="A129" s="327" t="s">
        <v>9</v>
      </c>
      <c r="B129" s="46" t="s">
        <v>159</v>
      </c>
      <c r="C129" s="60" t="s">
        <v>177</v>
      </c>
      <c r="D129" s="70"/>
      <c r="E129" s="8"/>
      <c r="F129" s="60" t="s">
        <v>178</v>
      </c>
      <c r="G129" s="61">
        <v>1500</v>
      </c>
      <c r="H129" s="61"/>
      <c r="I129" s="63"/>
    </row>
    <row r="130" spans="1:9" ht="23.15" x14ac:dyDescent="0.35">
      <c r="A130" s="327" t="s">
        <v>9</v>
      </c>
      <c r="B130" s="46" t="s">
        <v>159</v>
      </c>
      <c r="C130" s="60" t="s">
        <v>179</v>
      </c>
      <c r="D130" s="70"/>
      <c r="E130" s="8"/>
      <c r="F130" s="60"/>
      <c r="G130" s="61">
        <v>2500</v>
      </c>
      <c r="H130" s="61"/>
      <c r="I130" s="63"/>
    </row>
    <row r="131" spans="1:9" ht="23.15" x14ac:dyDescent="0.35">
      <c r="A131" s="327" t="s">
        <v>9</v>
      </c>
      <c r="B131" s="46" t="s">
        <v>159</v>
      </c>
      <c r="C131" s="60" t="s">
        <v>180</v>
      </c>
      <c r="D131" s="70"/>
      <c r="E131" s="8"/>
      <c r="F131" s="60"/>
      <c r="G131" s="61">
        <v>1100</v>
      </c>
      <c r="H131" s="61"/>
      <c r="I131" s="63"/>
    </row>
    <row r="132" spans="1:9" ht="23.15" x14ac:dyDescent="0.35">
      <c r="A132" s="327" t="s">
        <v>9</v>
      </c>
      <c r="B132" s="46" t="s">
        <v>159</v>
      </c>
      <c r="C132" s="60" t="s">
        <v>98</v>
      </c>
      <c r="D132" s="70"/>
      <c r="E132" s="8"/>
      <c r="F132" s="60" t="s">
        <v>181</v>
      </c>
      <c r="G132" s="61">
        <v>3000</v>
      </c>
      <c r="H132" s="61"/>
      <c r="I132" s="63"/>
    </row>
    <row r="133" spans="1:9" ht="23.15" x14ac:dyDescent="0.35">
      <c r="A133" s="327" t="s">
        <v>9</v>
      </c>
      <c r="B133" s="46" t="s">
        <v>159</v>
      </c>
      <c r="C133" s="60" t="s">
        <v>182</v>
      </c>
      <c r="D133" s="337"/>
      <c r="E133" s="8"/>
      <c r="F133" s="60" t="s">
        <v>183</v>
      </c>
      <c r="G133" s="61">
        <v>750</v>
      </c>
      <c r="H133" s="61"/>
      <c r="I133" s="63"/>
    </row>
    <row r="134" spans="1:9" ht="34.75" x14ac:dyDescent="0.35">
      <c r="A134" s="327" t="s">
        <v>9</v>
      </c>
      <c r="B134" s="46" t="s">
        <v>159</v>
      </c>
      <c r="C134" s="60" t="s">
        <v>184</v>
      </c>
      <c r="D134">
        <v>1082274</v>
      </c>
      <c r="E134" s="62">
        <v>3920152</v>
      </c>
      <c r="F134" s="66" t="s">
        <v>185</v>
      </c>
      <c r="G134" s="61">
        <v>2000</v>
      </c>
      <c r="H134" s="61"/>
      <c r="I134" s="63"/>
    </row>
    <row r="135" spans="1:9" ht="23.15" x14ac:dyDescent="0.35">
      <c r="A135" s="327" t="s">
        <v>9</v>
      </c>
      <c r="B135" s="46" t="s">
        <v>159</v>
      </c>
      <c r="C135" s="60" t="s">
        <v>184</v>
      </c>
      <c r="D135">
        <v>1082274</v>
      </c>
      <c r="E135" s="62">
        <v>3920152</v>
      </c>
      <c r="F135" s="66" t="s">
        <v>186</v>
      </c>
      <c r="G135" s="61">
        <v>5010</v>
      </c>
      <c r="H135" s="61"/>
      <c r="I135" s="63"/>
    </row>
    <row r="136" spans="1:9" ht="46.3" x14ac:dyDescent="0.35">
      <c r="A136" s="327" t="s">
        <v>9</v>
      </c>
      <c r="B136" s="46" t="s">
        <v>159</v>
      </c>
      <c r="C136" s="60" t="s">
        <v>187</v>
      </c>
      <c r="D136" s="338"/>
      <c r="E136" s="303">
        <v>9121325</v>
      </c>
      <c r="F136" s="66" t="s">
        <v>188</v>
      </c>
      <c r="G136" s="61">
        <v>1000</v>
      </c>
      <c r="H136" s="61"/>
      <c r="I136" s="63"/>
    </row>
    <row r="137" spans="1:9" ht="46.3" x14ac:dyDescent="0.35">
      <c r="A137" s="327" t="s">
        <v>9</v>
      </c>
      <c r="B137" s="46" t="s">
        <v>159</v>
      </c>
      <c r="C137" s="60" t="s">
        <v>187</v>
      </c>
      <c r="D137" s="76"/>
      <c r="E137" s="77">
        <v>9121325</v>
      </c>
      <c r="F137" s="66" t="s">
        <v>188</v>
      </c>
      <c r="G137" s="61">
        <v>2000</v>
      </c>
      <c r="H137" s="61"/>
      <c r="I137" s="63"/>
    </row>
    <row r="138" spans="1:9" ht="34.75" x14ac:dyDescent="0.35">
      <c r="A138" s="327" t="s">
        <v>9</v>
      </c>
      <c r="B138" s="46" t="s">
        <v>159</v>
      </c>
      <c r="C138" s="60" t="s">
        <v>187</v>
      </c>
      <c r="D138" s="76"/>
      <c r="E138" s="20">
        <v>7390137</v>
      </c>
      <c r="F138" s="66" t="s">
        <v>189</v>
      </c>
      <c r="G138" s="61">
        <v>2000</v>
      </c>
      <c r="H138" s="61"/>
      <c r="I138" s="63"/>
    </row>
    <row r="139" spans="1:9" ht="34.75" x14ac:dyDescent="0.35">
      <c r="A139" s="327" t="s">
        <v>9</v>
      </c>
      <c r="B139" s="46" t="s">
        <v>159</v>
      </c>
      <c r="C139" s="60" t="s">
        <v>190</v>
      </c>
      <c r="D139" s="76"/>
      <c r="E139" s="20"/>
      <c r="F139" s="66" t="s">
        <v>191</v>
      </c>
      <c r="G139" s="61">
        <v>2346</v>
      </c>
      <c r="H139" s="61"/>
      <c r="I139" s="63"/>
    </row>
    <row r="140" spans="1:9" ht="69.900000000000006" x14ac:dyDescent="0.35">
      <c r="A140" s="327" t="s">
        <v>9</v>
      </c>
      <c r="B140" s="46" t="s">
        <v>159</v>
      </c>
      <c r="C140" s="60" t="s">
        <v>192</v>
      </c>
      <c r="D140" s="78" t="s">
        <v>193</v>
      </c>
      <c r="E140" s="75" t="s">
        <v>194</v>
      </c>
      <c r="F140" s="66" t="s">
        <v>195</v>
      </c>
      <c r="G140" s="61">
        <v>2250</v>
      </c>
      <c r="H140" s="61"/>
      <c r="I140" s="63"/>
    </row>
    <row r="141" spans="1:9" ht="23.15" x14ac:dyDescent="0.35">
      <c r="A141" s="327" t="s">
        <v>9</v>
      </c>
      <c r="B141" s="46" t="s">
        <v>159</v>
      </c>
      <c r="C141" s="60" t="s">
        <v>196</v>
      </c>
      <c r="D141" s="78"/>
      <c r="E141" s="75"/>
      <c r="F141" s="66" t="s">
        <v>197</v>
      </c>
      <c r="G141" s="61">
        <v>6732</v>
      </c>
      <c r="H141" s="61"/>
      <c r="I141" s="63"/>
    </row>
    <row r="142" spans="1:9" ht="23.15" x14ac:dyDescent="0.35">
      <c r="A142" s="327" t="s">
        <v>9</v>
      </c>
      <c r="B142" s="46" t="s">
        <v>159</v>
      </c>
      <c r="C142" s="60" t="s">
        <v>198</v>
      </c>
      <c r="D142" s="79">
        <v>278979</v>
      </c>
      <c r="E142" s="12">
        <v>958986</v>
      </c>
      <c r="F142" s="60" t="s">
        <v>199</v>
      </c>
      <c r="G142" s="61">
        <v>3500</v>
      </c>
      <c r="H142" s="61"/>
      <c r="I142" s="63"/>
    </row>
    <row r="143" spans="1:9" ht="23.15" x14ac:dyDescent="0.35">
      <c r="A143" s="327" t="s">
        <v>9</v>
      </c>
      <c r="B143" s="46" t="s">
        <v>159</v>
      </c>
      <c r="C143" s="60" t="s">
        <v>148</v>
      </c>
      <c r="D143" s="12"/>
      <c r="E143" s="12"/>
      <c r="F143" s="60" t="s">
        <v>200</v>
      </c>
      <c r="G143" s="61">
        <v>5310</v>
      </c>
      <c r="H143" s="61"/>
      <c r="I143" s="63"/>
    </row>
    <row r="144" spans="1:9" ht="23.15" x14ac:dyDescent="0.35">
      <c r="A144" s="327" t="s">
        <v>9</v>
      </c>
      <c r="B144" s="46" t="s">
        <v>159</v>
      </c>
      <c r="C144" s="60" t="s">
        <v>201</v>
      </c>
      <c r="D144" s="12"/>
      <c r="E144" s="12"/>
      <c r="F144" s="60" t="s">
        <v>202</v>
      </c>
      <c r="G144" s="61">
        <v>3500</v>
      </c>
      <c r="H144" s="61"/>
      <c r="I144" s="63"/>
    </row>
    <row r="145" spans="1:9" ht="34.75" x14ac:dyDescent="0.35">
      <c r="A145" s="327" t="s">
        <v>9</v>
      </c>
      <c r="B145" s="46" t="s">
        <v>159</v>
      </c>
      <c r="C145" s="60" t="s">
        <v>203</v>
      </c>
      <c r="D145" s="12"/>
      <c r="E145" s="12"/>
      <c r="F145" s="60" t="s">
        <v>204</v>
      </c>
      <c r="G145" s="61">
        <v>1450</v>
      </c>
      <c r="H145" s="61"/>
      <c r="I145" s="63"/>
    </row>
    <row r="146" spans="1:9" ht="23.15" x14ac:dyDescent="0.35">
      <c r="A146" s="327" t="s">
        <v>9</v>
      </c>
      <c r="B146" s="46" t="s">
        <v>159</v>
      </c>
      <c r="C146" s="60" t="s">
        <v>205</v>
      </c>
      <c r="D146" s="12"/>
      <c r="E146" s="20">
        <v>11508483</v>
      </c>
      <c r="F146" s="60" t="s">
        <v>206</v>
      </c>
      <c r="G146" s="61">
        <v>2400</v>
      </c>
      <c r="H146" s="61"/>
      <c r="I146" s="63"/>
    </row>
    <row r="147" spans="1:9" ht="34.75" x14ac:dyDescent="0.35">
      <c r="A147" s="327" t="s">
        <v>9</v>
      </c>
      <c r="B147" s="46" t="s">
        <v>159</v>
      </c>
      <c r="C147" s="60" t="s">
        <v>207</v>
      </c>
      <c r="D147" s="80"/>
      <c r="E147" s="12"/>
      <c r="F147" s="60" t="s">
        <v>208</v>
      </c>
      <c r="G147" s="61">
        <v>2000</v>
      </c>
      <c r="H147" s="61"/>
      <c r="I147" s="63"/>
    </row>
    <row r="148" spans="1:9" ht="69.45" x14ac:dyDescent="0.35">
      <c r="A148" s="327" t="s">
        <v>9</v>
      </c>
      <c r="B148" s="46" t="s">
        <v>159</v>
      </c>
      <c r="C148" s="60" t="s">
        <v>209</v>
      </c>
      <c r="D148" s="80">
        <v>1112079</v>
      </c>
      <c r="E148" s="8"/>
      <c r="F148" s="60" t="s">
        <v>210</v>
      </c>
      <c r="G148" s="61">
        <v>2000</v>
      </c>
      <c r="H148" s="61"/>
      <c r="I148" s="63"/>
    </row>
    <row r="149" spans="1:9" ht="34.75" x14ac:dyDescent="0.35">
      <c r="A149" s="327" t="s">
        <v>9</v>
      </c>
      <c r="B149" s="46" t="s">
        <v>159</v>
      </c>
      <c r="C149" s="60" t="s">
        <v>211</v>
      </c>
      <c r="D149" s="12"/>
      <c r="E149" s="8"/>
      <c r="F149" s="60" t="s">
        <v>212</v>
      </c>
      <c r="G149" s="61">
        <v>2500</v>
      </c>
      <c r="H149" s="61"/>
      <c r="I149" s="63"/>
    </row>
    <row r="150" spans="1:9" ht="23.15" x14ac:dyDescent="0.35">
      <c r="A150" s="327" t="s">
        <v>9</v>
      </c>
      <c r="B150" s="46" t="s">
        <v>159</v>
      </c>
      <c r="C150" s="60" t="s">
        <v>39</v>
      </c>
      <c r="D150" s="12"/>
      <c r="E150" s="23" t="s">
        <v>40</v>
      </c>
      <c r="F150" s="60" t="s">
        <v>213</v>
      </c>
      <c r="G150" s="61">
        <v>7600</v>
      </c>
      <c r="H150" s="61"/>
      <c r="I150" s="63"/>
    </row>
    <row r="151" spans="1:9" ht="23.15" x14ac:dyDescent="0.35">
      <c r="A151" s="327" t="s">
        <v>9</v>
      </c>
      <c r="B151" s="46" t="s">
        <v>159</v>
      </c>
      <c r="C151" s="60" t="s">
        <v>214</v>
      </c>
      <c r="D151" s="8"/>
      <c r="E151" s="8"/>
      <c r="F151" s="81" t="s">
        <v>215</v>
      </c>
      <c r="G151" s="61">
        <v>1350</v>
      </c>
      <c r="H151" s="61"/>
      <c r="I151" s="63"/>
    </row>
    <row r="152" spans="1:9" ht="34.75" x14ac:dyDescent="0.35">
      <c r="A152" s="327" t="s">
        <v>9</v>
      </c>
      <c r="B152" s="46" t="s">
        <v>159</v>
      </c>
      <c r="C152" s="60" t="s">
        <v>214</v>
      </c>
      <c r="D152" s="8"/>
      <c r="E152" s="8"/>
      <c r="F152" s="81" t="s">
        <v>216</v>
      </c>
      <c r="G152" s="61">
        <v>2725</v>
      </c>
      <c r="H152" s="61"/>
      <c r="I152" s="63"/>
    </row>
    <row r="153" spans="1:9" ht="23.15" x14ac:dyDescent="0.35">
      <c r="A153" s="327" t="s">
        <v>9</v>
      </c>
      <c r="B153" s="46" t="s">
        <v>159</v>
      </c>
      <c r="C153" s="60" t="s">
        <v>217</v>
      </c>
      <c r="D153" s="339">
        <v>1105403</v>
      </c>
      <c r="E153" s="339">
        <v>4364742</v>
      </c>
      <c r="F153" s="60" t="s">
        <v>218</v>
      </c>
      <c r="G153" s="61">
        <v>1000</v>
      </c>
      <c r="H153" s="61"/>
      <c r="I153" s="63"/>
    </row>
    <row r="154" spans="1:9" ht="23.15" x14ac:dyDescent="0.35">
      <c r="A154" s="327" t="s">
        <v>9</v>
      </c>
      <c r="B154" s="46" t="s">
        <v>219</v>
      </c>
      <c r="C154" s="66" t="s">
        <v>220</v>
      </c>
      <c r="D154" s="82"/>
      <c r="E154" s="82"/>
      <c r="F154" s="83"/>
      <c r="G154" s="42">
        <v>1000</v>
      </c>
      <c r="H154" s="62"/>
      <c r="I154" s="48"/>
    </row>
    <row r="155" spans="1:9" ht="23.15" x14ac:dyDescent="0.35">
      <c r="A155" s="327" t="s">
        <v>9</v>
      </c>
      <c r="B155" s="46" t="s">
        <v>219</v>
      </c>
      <c r="C155" s="60" t="s">
        <v>221</v>
      </c>
      <c r="D155" s="82"/>
      <c r="E155" s="82"/>
      <c r="F155" s="42" t="s">
        <v>222</v>
      </c>
      <c r="G155" s="42">
        <v>1600</v>
      </c>
      <c r="H155" s="62"/>
      <c r="I155" s="48"/>
    </row>
    <row r="156" spans="1:9" ht="24.9" x14ac:dyDescent="0.35">
      <c r="A156" s="327" t="s">
        <v>9</v>
      </c>
      <c r="B156" s="46" t="s">
        <v>219</v>
      </c>
      <c r="C156" s="84" t="s">
        <v>223</v>
      </c>
      <c r="D156" s="82"/>
      <c r="E156" s="82"/>
      <c r="F156" s="42" t="s">
        <v>224</v>
      </c>
      <c r="G156" s="42">
        <v>2000</v>
      </c>
      <c r="H156" s="62"/>
      <c r="I156" s="48"/>
    </row>
    <row r="157" spans="1:9" ht="23.15" x14ac:dyDescent="0.35">
      <c r="A157" s="327" t="s">
        <v>9</v>
      </c>
      <c r="B157" s="46" t="s">
        <v>219</v>
      </c>
      <c r="C157" s="60" t="s">
        <v>225</v>
      </c>
      <c r="D157" s="82"/>
      <c r="E157" s="82"/>
      <c r="F157" s="42" t="s">
        <v>226</v>
      </c>
      <c r="G157" s="42">
        <v>2000</v>
      </c>
      <c r="H157" s="62"/>
      <c r="I157" s="48"/>
    </row>
    <row r="158" spans="1:9" ht="23.15" x14ac:dyDescent="0.35">
      <c r="A158" s="327" t="s">
        <v>9</v>
      </c>
      <c r="B158" s="46" t="s">
        <v>219</v>
      </c>
      <c r="C158" s="60" t="s">
        <v>227</v>
      </c>
      <c r="D158" s="82"/>
      <c r="E158" s="82"/>
      <c r="F158" s="42" t="s">
        <v>228</v>
      </c>
      <c r="G158" s="42">
        <v>1742</v>
      </c>
      <c r="H158" s="62"/>
      <c r="I158" s="48"/>
    </row>
    <row r="159" spans="1:9" ht="23.15" x14ac:dyDescent="0.35">
      <c r="A159" s="327" t="s">
        <v>9</v>
      </c>
      <c r="B159" s="46" t="s">
        <v>219</v>
      </c>
      <c r="C159" s="60" t="s">
        <v>63</v>
      </c>
      <c r="D159" s="82"/>
      <c r="E159" s="82"/>
      <c r="F159" s="42" t="s">
        <v>229</v>
      </c>
      <c r="G159" s="42">
        <v>2000</v>
      </c>
      <c r="H159" s="62"/>
      <c r="I159" s="48"/>
    </row>
    <row r="160" spans="1:9" ht="23.15" x14ac:dyDescent="0.35">
      <c r="A160" s="327" t="s">
        <v>9</v>
      </c>
      <c r="B160" s="46" t="s">
        <v>219</v>
      </c>
      <c r="C160" s="60" t="s">
        <v>230</v>
      </c>
      <c r="D160" s="82"/>
      <c r="E160" s="82"/>
      <c r="F160" s="42" t="s">
        <v>231</v>
      </c>
      <c r="G160" s="42">
        <v>2000</v>
      </c>
      <c r="H160" s="62"/>
      <c r="I160" s="48"/>
    </row>
    <row r="161" spans="1:9" ht="23.15" x14ac:dyDescent="0.35">
      <c r="A161" s="327" t="s">
        <v>9</v>
      </c>
      <c r="B161" s="46" t="s">
        <v>219</v>
      </c>
      <c r="C161" s="60" t="s">
        <v>232</v>
      </c>
      <c r="D161" s="82"/>
      <c r="E161" s="82"/>
      <c r="F161" s="42" t="s">
        <v>233</v>
      </c>
      <c r="G161" s="42">
        <v>1000</v>
      </c>
      <c r="H161" s="62"/>
      <c r="I161" s="48"/>
    </row>
    <row r="162" spans="1:9" ht="23.15" x14ac:dyDescent="0.35">
      <c r="A162" s="327" t="s">
        <v>9</v>
      </c>
      <c r="B162" s="46" t="s">
        <v>219</v>
      </c>
      <c r="C162" s="60" t="s">
        <v>232</v>
      </c>
      <c r="D162" s="82"/>
      <c r="E162" s="82"/>
      <c r="F162" s="42" t="s">
        <v>234</v>
      </c>
      <c r="G162" s="42">
        <v>1000</v>
      </c>
      <c r="H162" s="62"/>
      <c r="I162" s="48"/>
    </row>
    <row r="163" spans="1:9" ht="23.15" x14ac:dyDescent="0.35">
      <c r="A163" s="327" t="s">
        <v>9</v>
      </c>
      <c r="B163" s="46" t="s">
        <v>219</v>
      </c>
      <c r="C163" s="60" t="s">
        <v>235</v>
      </c>
      <c r="D163" s="82"/>
      <c r="E163" s="82"/>
      <c r="F163" s="42" t="s">
        <v>236</v>
      </c>
      <c r="G163" s="42">
        <v>1000</v>
      </c>
      <c r="H163" s="62"/>
      <c r="I163" s="48"/>
    </row>
    <row r="164" spans="1:9" ht="23.15" x14ac:dyDescent="0.35">
      <c r="A164" s="327" t="s">
        <v>9</v>
      </c>
      <c r="B164" s="46" t="s">
        <v>219</v>
      </c>
      <c r="C164" s="60" t="s">
        <v>237</v>
      </c>
      <c r="D164" s="82"/>
      <c r="E164" s="82"/>
      <c r="F164" s="42" t="s">
        <v>238</v>
      </c>
      <c r="G164" s="42">
        <v>1650</v>
      </c>
      <c r="H164" s="62"/>
      <c r="I164" s="48"/>
    </row>
    <row r="165" spans="1:9" ht="23.15" x14ac:dyDescent="0.35">
      <c r="A165" s="327" t="s">
        <v>9</v>
      </c>
      <c r="B165" s="46" t="s">
        <v>219</v>
      </c>
      <c r="C165" s="60" t="s">
        <v>239</v>
      </c>
      <c r="D165" s="82"/>
      <c r="E165" s="82"/>
      <c r="F165" s="42" t="s">
        <v>240</v>
      </c>
      <c r="G165" s="42">
        <v>1000</v>
      </c>
      <c r="H165" s="62"/>
      <c r="I165" s="48"/>
    </row>
    <row r="166" spans="1:9" ht="23.15" x14ac:dyDescent="0.35">
      <c r="A166" s="327" t="s">
        <v>9</v>
      </c>
      <c r="B166" s="46" t="s">
        <v>219</v>
      </c>
      <c r="C166" s="60" t="s">
        <v>241</v>
      </c>
      <c r="D166" s="82"/>
      <c r="E166" s="73">
        <v>11834523</v>
      </c>
      <c r="F166" s="42"/>
      <c r="G166" s="42">
        <v>2000</v>
      </c>
      <c r="H166" s="62"/>
      <c r="I166" s="48"/>
    </row>
    <row r="167" spans="1:9" ht="23.15" x14ac:dyDescent="0.35">
      <c r="A167" s="327" t="s">
        <v>9</v>
      </c>
      <c r="B167" s="46" t="s">
        <v>219</v>
      </c>
      <c r="C167" s="60" t="s">
        <v>242</v>
      </c>
      <c r="D167" s="82"/>
      <c r="E167" s="73">
        <v>5651247</v>
      </c>
      <c r="F167" s="42"/>
      <c r="G167" s="42">
        <v>2000</v>
      </c>
      <c r="H167" s="62"/>
      <c r="I167" s="48"/>
    </row>
    <row r="168" spans="1:9" ht="34.75" x14ac:dyDescent="0.35">
      <c r="A168" s="327" t="s">
        <v>9</v>
      </c>
      <c r="B168" s="46" t="s">
        <v>219</v>
      </c>
      <c r="C168" s="60" t="s">
        <v>72</v>
      </c>
      <c r="D168" s="82"/>
      <c r="E168" s="82"/>
      <c r="F168" s="42" t="s">
        <v>243</v>
      </c>
      <c r="G168" s="42">
        <v>1000</v>
      </c>
      <c r="H168" s="62"/>
      <c r="I168" s="48"/>
    </row>
    <row r="169" spans="1:9" ht="23.15" x14ac:dyDescent="0.35">
      <c r="A169" s="327" t="s">
        <v>9</v>
      </c>
      <c r="B169" s="46" t="s">
        <v>219</v>
      </c>
      <c r="C169" s="60" t="s">
        <v>72</v>
      </c>
      <c r="D169" s="82"/>
      <c r="E169" s="82"/>
      <c r="F169" s="42" t="s">
        <v>244</v>
      </c>
      <c r="G169" s="42">
        <v>1000</v>
      </c>
      <c r="H169" s="62"/>
      <c r="I169" s="48"/>
    </row>
    <row r="170" spans="1:9" ht="23.15" x14ac:dyDescent="0.35">
      <c r="A170" s="327" t="s">
        <v>9</v>
      </c>
      <c r="B170" s="46" t="s">
        <v>219</v>
      </c>
      <c r="C170" s="60" t="s">
        <v>245</v>
      </c>
      <c r="D170" s="82"/>
      <c r="E170" s="82"/>
      <c r="F170" s="42" t="s">
        <v>246</v>
      </c>
      <c r="G170" s="42">
        <v>1000</v>
      </c>
      <c r="H170" s="62"/>
      <c r="I170" s="48"/>
    </row>
    <row r="171" spans="1:9" ht="23.15" x14ac:dyDescent="0.35">
      <c r="A171" s="327" t="s">
        <v>9</v>
      </c>
      <c r="B171" s="46" t="s">
        <v>219</v>
      </c>
      <c r="C171" s="60" t="s">
        <v>247</v>
      </c>
      <c r="D171" s="82"/>
      <c r="E171" s="82"/>
      <c r="F171" s="42" t="s">
        <v>154</v>
      </c>
      <c r="G171" s="42">
        <v>1000</v>
      </c>
      <c r="H171" s="62"/>
      <c r="I171" s="48"/>
    </row>
    <row r="172" spans="1:9" ht="23.15" x14ac:dyDescent="0.35">
      <c r="A172" s="327" t="s">
        <v>9</v>
      </c>
      <c r="B172" s="46" t="s">
        <v>219</v>
      </c>
      <c r="C172" s="60" t="s">
        <v>248</v>
      </c>
      <c r="D172" s="82"/>
      <c r="E172" s="82"/>
      <c r="F172" s="42" t="s">
        <v>249</v>
      </c>
      <c r="G172" s="42">
        <v>1800</v>
      </c>
      <c r="H172" s="62"/>
      <c r="I172" s="48"/>
    </row>
    <row r="173" spans="1:9" ht="34.75" x14ac:dyDescent="0.35">
      <c r="A173" s="327" t="s">
        <v>9</v>
      </c>
      <c r="B173" s="46" t="s">
        <v>219</v>
      </c>
      <c r="C173" s="60" t="s">
        <v>250</v>
      </c>
      <c r="D173" s="8"/>
      <c r="E173" s="77">
        <v>8484494</v>
      </c>
      <c r="F173" s="42" t="s">
        <v>251</v>
      </c>
      <c r="G173" s="42">
        <v>2300</v>
      </c>
      <c r="H173" s="62"/>
      <c r="I173" s="63"/>
    </row>
    <row r="174" spans="1:9" ht="23.15" x14ac:dyDescent="0.35">
      <c r="A174" s="327" t="s">
        <v>9</v>
      </c>
      <c r="B174" s="46" t="s">
        <v>219</v>
      </c>
      <c r="C174" s="60" t="s">
        <v>252</v>
      </c>
      <c r="D174" s="8"/>
      <c r="E174" s="8"/>
      <c r="F174" s="42" t="s">
        <v>253</v>
      </c>
      <c r="G174" s="42">
        <v>2500</v>
      </c>
      <c r="H174" s="62"/>
      <c r="I174" s="63"/>
    </row>
    <row r="175" spans="1:9" ht="23.15" x14ac:dyDescent="0.35">
      <c r="A175" s="327" t="s">
        <v>9</v>
      </c>
      <c r="B175" s="46" t="s">
        <v>219</v>
      </c>
      <c r="C175" s="60" t="s">
        <v>254</v>
      </c>
      <c r="D175" s="8"/>
      <c r="E175" s="8"/>
      <c r="F175" s="42" t="s">
        <v>255</v>
      </c>
      <c r="G175" s="42">
        <v>1000</v>
      </c>
      <c r="H175" s="62"/>
      <c r="I175" s="63"/>
    </row>
    <row r="176" spans="1:9" ht="23.15" x14ac:dyDescent="0.35">
      <c r="A176" s="327" t="s">
        <v>9</v>
      </c>
      <c r="B176" s="46" t="s">
        <v>219</v>
      </c>
      <c r="C176" s="60" t="s">
        <v>256</v>
      </c>
      <c r="D176" s="8"/>
      <c r="E176" s="73">
        <v>6463009</v>
      </c>
      <c r="F176" s="42"/>
      <c r="G176" s="42"/>
      <c r="H176" s="62"/>
      <c r="I176" s="63"/>
    </row>
    <row r="177" spans="1:9" ht="23.15" x14ac:dyDescent="0.35">
      <c r="A177" s="327" t="s">
        <v>9</v>
      </c>
      <c r="B177" s="46" t="s">
        <v>219</v>
      </c>
      <c r="C177" s="60" t="s">
        <v>257</v>
      </c>
      <c r="D177" s="8"/>
      <c r="E177" s="73">
        <v>7704132</v>
      </c>
      <c r="F177" s="42"/>
      <c r="G177" s="42">
        <v>2000</v>
      </c>
      <c r="H177" s="62"/>
      <c r="I177" s="63"/>
    </row>
    <row r="178" spans="1:9" ht="34.75" x14ac:dyDescent="0.35">
      <c r="A178" s="327" t="s">
        <v>9</v>
      </c>
      <c r="B178" s="46" t="s">
        <v>219</v>
      </c>
      <c r="C178" s="60" t="s">
        <v>139</v>
      </c>
      <c r="D178" s="20">
        <v>1105923</v>
      </c>
      <c r="E178" s="20">
        <v>5189161</v>
      </c>
      <c r="F178" s="42" t="s">
        <v>258</v>
      </c>
      <c r="G178" s="42"/>
      <c r="H178" s="62"/>
      <c r="I178" s="63"/>
    </row>
    <row r="179" spans="1:9" ht="46.3" x14ac:dyDescent="0.35">
      <c r="A179" s="327" t="s">
        <v>9</v>
      </c>
      <c r="B179" s="46" t="s">
        <v>219</v>
      </c>
      <c r="C179" s="60" t="s">
        <v>139</v>
      </c>
      <c r="D179" s="20">
        <v>1105923</v>
      </c>
      <c r="E179" s="20">
        <v>5189161</v>
      </c>
      <c r="F179" s="42" t="s">
        <v>259</v>
      </c>
      <c r="G179" s="42">
        <v>1688</v>
      </c>
      <c r="H179" s="62"/>
      <c r="I179" s="63"/>
    </row>
    <row r="180" spans="1:9" ht="34.75" x14ac:dyDescent="0.35">
      <c r="A180" s="327" t="s">
        <v>9</v>
      </c>
      <c r="B180" s="46" t="s">
        <v>219</v>
      </c>
      <c r="C180" s="60" t="s">
        <v>139</v>
      </c>
      <c r="D180" s="20">
        <v>1105923</v>
      </c>
      <c r="E180" s="20">
        <v>5189161</v>
      </c>
      <c r="F180" s="42" t="s">
        <v>260</v>
      </c>
      <c r="G180" s="42">
        <v>2800</v>
      </c>
      <c r="H180" s="62"/>
      <c r="I180" s="63"/>
    </row>
    <row r="181" spans="1:9" ht="23.15" x14ac:dyDescent="0.35">
      <c r="A181" s="327" t="s">
        <v>9</v>
      </c>
      <c r="B181" s="46" t="s">
        <v>219</v>
      </c>
      <c r="C181" s="60" t="s">
        <v>139</v>
      </c>
      <c r="D181" s="20">
        <v>1105923</v>
      </c>
      <c r="E181" s="20">
        <v>5189161</v>
      </c>
      <c r="F181" s="42"/>
      <c r="G181" s="42">
        <v>2000</v>
      </c>
      <c r="H181" s="62"/>
      <c r="I181" s="63"/>
    </row>
    <row r="182" spans="1:9" ht="23.15" x14ac:dyDescent="0.35">
      <c r="A182" s="327" t="s">
        <v>9</v>
      </c>
      <c r="B182" s="46" t="s">
        <v>219</v>
      </c>
      <c r="C182" s="60" t="s">
        <v>261</v>
      </c>
      <c r="D182" s="20"/>
      <c r="E182" s="20"/>
      <c r="F182" s="42"/>
      <c r="G182" s="42">
        <v>6500</v>
      </c>
      <c r="H182" s="62"/>
      <c r="I182" s="63"/>
    </row>
    <row r="183" spans="1:9" ht="23.15" x14ac:dyDescent="0.35">
      <c r="A183" s="327" t="s">
        <v>9</v>
      </c>
      <c r="B183" s="46" t="s">
        <v>219</v>
      </c>
      <c r="C183" s="60" t="s">
        <v>262</v>
      </c>
      <c r="D183" s="20"/>
      <c r="E183" s="20">
        <v>9714818</v>
      </c>
      <c r="F183" s="42"/>
      <c r="G183" s="42">
        <v>1700</v>
      </c>
      <c r="H183" s="62"/>
      <c r="I183" s="63"/>
    </row>
    <row r="184" spans="1:9" ht="46.3" x14ac:dyDescent="0.35">
      <c r="A184" s="327" t="s">
        <v>9</v>
      </c>
      <c r="B184" s="46" t="s">
        <v>219</v>
      </c>
      <c r="C184" s="60" t="s">
        <v>184</v>
      </c>
      <c r="D184" s="336">
        <v>1082274</v>
      </c>
      <c r="E184" s="336">
        <v>3920152</v>
      </c>
      <c r="F184" s="42" t="s">
        <v>263</v>
      </c>
      <c r="G184" s="42">
        <v>5000</v>
      </c>
      <c r="H184" s="62"/>
      <c r="I184" s="63"/>
    </row>
    <row r="185" spans="1:9" ht="34.75" x14ac:dyDescent="0.35">
      <c r="A185" s="327" t="s">
        <v>9</v>
      </c>
      <c r="B185" s="46" t="s">
        <v>219</v>
      </c>
      <c r="C185" s="60" t="s">
        <v>184</v>
      </c>
      <c r="D185">
        <v>1082274</v>
      </c>
      <c r="E185" s="336">
        <v>3920152</v>
      </c>
      <c r="F185" s="42" t="s">
        <v>264</v>
      </c>
      <c r="G185" s="42">
        <v>5000</v>
      </c>
      <c r="H185" s="62"/>
      <c r="I185" s="63"/>
    </row>
    <row r="186" spans="1:9" ht="23.15" x14ac:dyDescent="0.35">
      <c r="A186" s="327" t="s">
        <v>9</v>
      </c>
      <c r="B186" s="46" t="s">
        <v>219</v>
      </c>
      <c r="C186" s="60" t="s">
        <v>265</v>
      </c>
      <c r="D186" s="75"/>
      <c r="E186" s="75"/>
      <c r="F186" s="42"/>
      <c r="G186" s="42">
        <v>2560</v>
      </c>
      <c r="H186" s="62"/>
      <c r="I186" s="63"/>
    </row>
    <row r="187" spans="1:9" ht="34.75" x14ac:dyDescent="0.35">
      <c r="A187" s="327" t="s">
        <v>9</v>
      </c>
      <c r="B187" s="46" t="s">
        <v>219</v>
      </c>
      <c r="C187" s="60" t="s">
        <v>266</v>
      </c>
      <c r="D187" s="8"/>
      <c r="E187" s="8"/>
      <c r="F187" s="42" t="s">
        <v>267</v>
      </c>
      <c r="G187" s="42">
        <v>1098</v>
      </c>
      <c r="H187" s="62"/>
      <c r="I187" s="63"/>
    </row>
    <row r="188" spans="1:9" ht="23.15" x14ac:dyDescent="0.35">
      <c r="A188" s="327" t="s">
        <v>9</v>
      </c>
      <c r="B188" s="46" t="s">
        <v>219</v>
      </c>
      <c r="C188" s="60" t="s">
        <v>268</v>
      </c>
      <c r="D188" s="8"/>
      <c r="E188" s="8"/>
      <c r="F188" s="42"/>
      <c r="G188" s="42">
        <v>1000</v>
      </c>
      <c r="H188" s="62"/>
      <c r="I188" s="63"/>
    </row>
    <row r="189" spans="1:9" ht="23.15" x14ac:dyDescent="0.35">
      <c r="A189" s="327" t="s">
        <v>9</v>
      </c>
      <c r="B189" s="46" t="s">
        <v>219</v>
      </c>
      <c r="C189" s="60" t="s">
        <v>268</v>
      </c>
      <c r="D189" s="8"/>
      <c r="E189" s="8"/>
      <c r="F189" s="42"/>
      <c r="G189" s="42">
        <v>2500</v>
      </c>
      <c r="H189" s="62"/>
      <c r="I189" s="63"/>
    </row>
    <row r="190" spans="1:9" ht="46.3" x14ac:dyDescent="0.35">
      <c r="A190" s="327" t="s">
        <v>9</v>
      </c>
      <c r="B190" s="46" t="s">
        <v>219</v>
      </c>
      <c r="C190" s="60" t="s">
        <v>269</v>
      </c>
      <c r="D190" s="8"/>
      <c r="E190" s="73">
        <v>6349917</v>
      </c>
      <c r="F190" s="42" t="s">
        <v>270</v>
      </c>
      <c r="G190" s="42">
        <v>3000</v>
      </c>
      <c r="H190" s="62"/>
      <c r="I190" s="63"/>
    </row>
    <row r="191" spans="1:9" ht="23.15" x14ac:dyDescent="0.35">
      <c r="A191" s="327" t="s">
        <v>9</v>
      </c>
      <c r="B191" s="46" t="s">
        <v>219</v>
      </c>
      <c r="C191" s="60" t="s">
        <v>271</v>
      </c>
      <c r="D191" s="8"/>
      <c r="E191" s="8"/>
      <c r="F191" s="42" t="s">
        <v>272</v>
      </c>
      <c r="G191" s="42">
        <v>2000</v>
      </c>
      <c r="H191" s="62"/>
      <c r="I191" s="63"/>
    </row>
    <row r="192" spans="1:9" ht="34.75" x14ac:dyDescent="0.35">
      <c r="A192" s="327" t="s">
        <v>9</v>
      </c>
      <c r="B192" s="46" t="s">
        <v>219</v>
      </c>
      <c r="C192" s="60" t="s">
        <v>29</v>
      </c>
      <c r="D192" s="21">
        <v>801819</v>
      </c>
      <c r="E192" s="21">
        <v>2394165</v>
      </c>
      <c r="F192" s="42" t="s">
        <v>273</v>
      </c>
      <c r="G192" s="42">
        <v>800</v>
      </c>
      <c r="H192" s="62"/>
      <c r="I192" s="63"/>
    </row>
    <row r="193" spans="1:9" ht="23.15" x14ac:dyDescent="0.35">
      <c r="A193" s="327" t="s">
        <v>9</v>
      </c>
      <c r="B193" s="46" t="s">
        <v>219</v>
      </c>
      <c r="C193" s="60" t="s">
        <v>274</v>
      </c>
      <c r="D193" s="8"/>
      <c r="E193" s="8"/>
      <c r="F193" s="42"/>
      <c r="G193" s="42">
        <v>3500</v>
      </c>
      <c r="H193" s="62"/>
      <c r="I193" s="63"/>
    </row>
    <row r="194" spans="1:9" ht="23.15" x14ac:dyDescent="0.35">
      <c r="A194" s="327" t="s">
        <v>9</v>
      </c>
      <c r="B194" s="46" t="s">
        <v>219</v>
      </c>
      <c r="C194" s="60" t="s">
        <v>275</v>
      </c>
      <c r="D194" s="8"/>
      <c r="E194" s="8"/>
      <c r="F194" s="42"/>
      <c r="G194" s="42">
        <v>5200</v>
      </c>
      <c r="H194" s="62"/>
      <c r="I194" s="63"/>
    </row>
    <row r="195" spans="1:9" ht="23.15" x14ac:dyDescent="0.35">
      <c r="A195" s="327" t="s">
        <v>9</v>
      </c>
      <c r="B195" s="46" t="s">
        <v>219</v>
      </c>
      <c r="C195" s="60" t="s">
        <v>276</v>
      </c>
      <c r="D195" s="8"/>
      <c r="E195" s="8"/>
      <c r="F195" s="42" t="s">
        <v>277</v>
      </c>
      <c r="G195" s="42">
        <v>3100</v>
      </c>
      <c r="H195" s="62"/>
      <c r="I195" s="63"/>
    </row>
    <row r="196" spans="1:9" ht="23.15" x14ac:dyDescent="0.35">
      <c r="A196" s="327" t="s">
        <v>9</v>
      </c>
      <c r="B196" s="46" t="s">
        <v>219</v>
      </c>
      <c r="C196" s="60" t="s">
        <v>278</v>
      </c>
      <c r="D196" s="8"/>
      <c r="E196" s="8"/>
      <c r="F196" s="66"/>
      <c r="G196" s="42">
        <v>1800</v>
      </c>
      <c r="H196" s="62"/>
      <c r="I196" s="63"/>
    </row>
    <row r="197" spans="1:9" ht="23.15" x14ac:dyDescent="0.35">
      <c r="A197" s="327" t="s">
        <v>9</v>
      </c>
      <c r="B197" s="46" t="s">
        <v>219</v>
      </c>
      <c r="C197" s="60" t="s">
        <v>279</v>
      </c>
      <c r="D197" s="8"/>
      <c r="E197" s="8"/>
      <c r="F197" s="66"/>
      <c r="G197" s="42">
        <v>2500</v>
      </c>
      <c r="H197" s="62"/>
      <c r="I197" s="63"/>
    </row>
    <row r="198" spans="1:9" ht="23.15" x14ac:dyDescent="0.35">
      <c r="A198" s="327" t="s">
        <v>9</v>
      </c>
      <c r="B198" s="46" t="s">
        <v>219</v>
      </c>
      <c r="C198" s="60" t="s">
        <v>280</v>
      </c>
      <c r="D198" s="8"/>
      <c r="E198" s="73">
        <v>10745652</v>
      </c>
      <c r="F198" s="66"/>
      <c r="G198" s="42">
        <v>2000</v>
      </c>
      <c r="H198" s="62"/>
      <c r="I198" s="63"/>
    </row>
    <row r="199" spans="1:9" ht="23.15" x14ac:dyDescent="0.35">
      <c r="A199" s="327" t="s">
        <v>9</v>
      </c>
      <c r="B199" s="46" t="s">
        <v>219</v>
      </c>
      <c r="C199" s="60" t="s">
        <v>281</v>
      </c>
      <c r="D199" s="85"/>
      <c r="E199" s="8"/>
      <c r="F199" s="66"/>
      <c r="G199" s="42">
        <v>1000</v>
      </c>
      <c r="H199" s="62"/>
      <c r="I199" s="63"/>
    </row>
    <row r="200" spans="1:9" ht="23.15" x14ac:dyDescent="0.35">
      <c r="A200" s="327" t="s">
        <v>9</v>
      </c>
      <c r="B200" s="46" t="s">
        <v>219</v>
      </c>
      <c r="C200" s="60" t="s">
        <v>282</v>
      </c>
      <c r="D200" s="73">
        <v>312160</v>
      </c>
      <c r="E200" s="8"/>
      <c r="F200" s="42" t="s">
        <v>283</v>
      </c>
      <c r="G200" s="42">
        <v>900</v>
      </c>
      <c r="H200" s="62"/>
      <c r="I200" s="63"/>
    </row>
    <row r="201" spans="1:9" ht="23.15" x14ac:dyDescent="0.35">
      <c r="A201" s="327" t="s">
        <v>9</v>
      </c>
      <c r="B201" s="46" t="s">
        <v>219</v>
      </c>
      <c r="C201" s="60" t="s">
        <v>282</v>
      </c>
      <c r="D201" s="73">
        <v>312160</v>
      </c>
      <c r="E201" s="8"/>
      <c r="F201" s="42"/>
      <c r="G201" s="42">
        <v>3900</v>
      </c>
      <c r="H201" s="62"/>
      <c r="I201" s="63"/>
    </row>
    <row r="202" spans="1:9" ht="34.75" x14ac:dyDescent="0.35">
      <c r="A202" s="327" t="s">
        <v>9</v>
      </c>
      <c r="B202" s="46" t="s">
        <v>219</v>
      </c>
      <c r="C202" s="60" t="s">
        <v>284</v>
      </c>
      <c r="D202" s="8"/>
      <c r="E202" s="8"/>
      <c r="F202" s="42" t="s">
        <v>285</v>
      </c>
      <c r="G202" s="42">
        <v>1800</v>
      </c>
      <c r="H202" s="62"/>
      <c r="I202" s="63"/>
    </row>
    <row r="203" spans="1:9" ht="23.15" x14ac:dyDescent="0.35">
      <c r="A203" s="327" t="s">
        <v>9</v>
      </c>
      <c r="B203" s="46" t="s">
        <v>219</v>
      </c>
      <c r="C203" s="60" t="s">
        <v>286</v>
      </c>
      <c r="D203" s="8"/>
      <c r="E203" s="73">
        <v>8968224</v>
      </c>
      <c r="F203" s="42" t="s">
        <v>287</v>
      </c>
      <c r="G203" s="42">
        <v>3000</v>
      </c>
      <c r="H203" s="62"/>
      <c r="I203" s="63"/>
    </row>
    <row r="204" spans="1:9" ht="23.15" x14ac:dyDescent="0.35">
      <c r="A204" s="327" t="s">
        <v>9</v>
      </c>
      <c r="B204" s="46" t="s">
        <v>219</v>
      </c>
      <c r="C204" s="60" t="s">
        <v>288</v>
      </c>
      <c r="D204" s="8"/>
      <c r="E204" s="8"/>
      <c r="F204" s="42"/>
      <c r="G204" s="42">
        <v>7000</v>
      </c>
      <c r="H204" s="62"/>
      <c r="I204" s="63"/>
    </row>
    <row r="205" spans="1:9" ht="23.15" x14ac:dyDescent="0.35">
      <c r="A205" s="327" t="s">
        <v>9</v>
      </c>
      <c r="B205" s="46" t="s">
        <v>219</v>
      </c>
      <c r="C205" s="66" t="s">
        <v>289</v>
      </c>
      <c r="D205" s="8"/>
      <c r="E205" s="73">
        <v>5976834</v>
      </c>
      <c r="F205" s="42" t="s">
        <v>290</v>
      </c>
      <c r="G205" s="42">
        <v>1320</v>
      </c>
      <c r="H205" s="62"/>
      <c r="I205" s="63"/>
    </row>
    <row r="206" spans="1:9" ht="23.15" x14ac:dyDescent="0.35">
      <c r="A206" s="327" t="s">
        <v>9</v>
      </c>
      <c r="B206" s="46" t="s">
        <v>219</v>
      </c>
      <c r="C206" s="66" t="s">
        <v>291</v>
      </c>
      <c r="D206" s="8"/>
      <c r="E206" s="73"/>
      <c r="F206" s="42"/>
      <c r="G206" s="42">
        <v>1000</v>
      </c>
      <c r="H206" s="62"/>
      <c r="I206" s="63"/>
    </row>
    <row r="207" spans="1:9" ht="23.15" x14ac:dyDescent="0.35">
      <c r="A207" s="327" t="s">
        <v>9</v>
      </c>
      <c r="B207" s="46" t="s">
        <v>219</v>
      </c>
      <c r="C207" s="66" t="s">
        <v>292</v>
      </c>
      <c r="D207" s="8"/>
      <c r="E207" s="8"/>
      <c r="F207" s="42" t="s">
        <v>293</v>
      </c>
      <c r="G207" s="42">
        <v>3000</v>
      </c>
      <c r="H207" s="62"/>
      <c r="I207" s="63"/>
    </row>
    <row r="208" spans="1:9" ht="34.75" x14ac:dyDescent="0.35">
      <c r="A208" s="327" t="s">
        <v>9</v>
      </c>
      <c r="B208" s="46" t="s">
        <v>219</v>
      </c>
      <c r="C208" s="66" t="s">
        <v>292</v>
      </c>
      <c r="D208" s="8"/>
      <c r="E208" s="8"/>
      <c r="F208" s="42" t="s">
        <v>294</v>
      </c>
      <c r="G208" s="42">
        <v>2000</v>
      </c>
      <c r="H208" s="62"/>
      <c r="I208" s="63"/>
    </row>
    <row r="209" spans="1:9" ht="23.15" x14ac:dyDescent="0.35">
      <c r="A209" s="327" t="s">
        <v>9</v>
      </c>
      <c r="B209" s="46" t="s">
        <v>219</v>
      </c>
      <c r="C209" s="66" t="s">
        <v>295</v>
      </c>
      <c r="D209" s="8"/>
      <c r="E209" s="8"/>
      <c r="F209" s="73">
        <v>11080903</v>
      </c>
      <c r="G209" s="42">
        <v>3000</v>
      </c>
      <c r="H209" s="62"/>
      <c r="I209" s="63"/>
    </row>
    <row r="210" spans="1:9" ht="23.15" x14ac:dyDescent="0.35">
      <c r="A210" s="327" t="s">
        <v>9</v>
      </c>
      <c r="B210" s="46" t="s">
        <v>219</v>
      </c>
      <c r="C210" s="66" t="s">
        <v>296</v>
      </c>
      <c r="D210" s="86">
        <v>1076531</v>
      </c>
      <c r="E210" s="8"/>
      <c r="F210" s="66"/>
      <c r="G210" s="42">
        <v>4600</v>
      </c>
      <c r="H210" s="62"/>
      <c r="I210" s="63"/>
    </row>
    <row r="211" spans="1:9" ht="23.15" x14ac:dyDescent="0.35">
      <c r="A211" s="327" t="s">
        <v>9</v>
      </c>
      <c r="B211" s="46" t="s">
        <v>219</v>
      </c>
      <c r="C211" s="60" t="s">
        <v>297</v>
      </c>
      <c r="D211" s="8"/>
      <c r="E211" s="8"/>
      <c r="F211" s="66"/>
      <c r="G211" s="42">
        <v>2500</v>
      </c>
      <c r="H211" s="62"/>
      <c r="I211" s="63"/>
    </row>
    <row r="212" spans="1:9" ht="23.15" x14ac:dyDescent="0.35">
      <c r="A212" s="327" t="s">
        <v>9</v>
      </c>
      <c r="B212" s="46" t="s">
        <v>298</v>
      </c>
      <c r="C212" s="60" t="s">
        <v>299</v>
      </c>
      <c r="D212" s="82"/>
      <c r="E212" s="82"/>
      <c r="F212" s="66" t="s">
        <v>300</v>
      </c>
      <c r="G212" s="42">
        <v>5000</v>
      </c>
      <c r="H212" s="41"/>
      <c r="I212" s="48"/>
    </row>
    <row r="213" spans="1:9" ht="23.15" x14ac:dyDescent="0.35">
      <c r="A213" s="327" t="s">
        <v>9</v>
      </c>
      <c r="B213" s="46" t="s">
        <v>298</v>
      </c>
      <c r="C213" s="60" t="s">
        <v>301</v>
      </c>
      <c r="D213" s="8"/>
      <c r="E213" s="8">
        <v>3686294</v>
      </c>
      <c r="F213" s="66" t="s">
        <v>302</v>
      </c>
      <c r="G213" s="42">
        <v>5000</v>
      </c>
      <c r="H213" s="42"/>
      <c r="I213" s="63"/>
    </row>
    <row r="214" spans="1:9" ht="46.3" x14ac:dyDescent="0.35">
      <c r="A214" s="327" t="s">
        <v>9</v>
      </c>
      <c r="B214" s="46" t="s">
        <v>298</v>
      </c>
      <c r="C214" s="60" t="s">
        <v>303</v>
      </c>
      <c r="D214" s="8"/>
      <c r="E214" s="8"/>
      <c r="F214" s="66" t="s">
        <v>304</v>
      </c>
      <c r="G214" s="42">
        <v>2500</v>
      </c>
      <c r="H214" s="42"/>
      <c r="I214" s="63"/>
    </row>
    <row r="215" spans="1:9" ht="46.3" x14ac:dyDescent="0.35">
      <c r="A215" s="327" t="s">
        <v>9</v>
      </c>
      <c r="B215" s="46" t="s">
        <v>298</v>
      </c>
      <c r="C215" s="60" t="s">
        <v>305</v>
      </c>
      <c r="D215" s="8"/>
      <c r="E215" s="8">
        <v>8435830</v>
      </c>
      <c r="F215" s="66" t="s">
        <v>306</v>
      </c>
      <c r="G215" s="42"/>
      <c r="H215" s="42"/>
      <c r="I215" s="63"/>
    </row>
    <row r="216" spans="1:9" ht="23.15" x14ac:dyDescent="0.35">
      <c r="A216" s="327" t="s">
        <v>9</v>
      </c>
      <c r="B216" s="46" t="s">
        <v>298</v>
      </c>
      <c r="C216" s="60" t="s">
        <v>307</v>
      </c>
      <c r="D216" s="73">
        <v>1171033</v>
      </c>
      <c r="E216" s="73" t="s">
        <v>308</v>
      </c>
      <c r="F216" s="66" t="s">
        <v>309</v>
      </c>
      <c r="G216" s="42">
        <v>5000</v>
      </c>
      <c r="H216" s="42"/>
      <c r="I216" s="63"/>
    </row>
    <row r="217" spans="1:9" ht="46.3" x14ac:dyDescent="0.35">
      <c r="A217" s="327" t="s">
        <v>9</v>
      </c>
      <c r="B217" s="46" t="s">
        <v>298</v>
      </c>
      <c r="C217" s="60" t="s">
        <v>310</v>
      </c>
      <c r="D217" s="82"/>
      <c r="E217" s="82"/>
      <c r="F217" s="66" t="s">
        <v>311</v>
      </c>
      <c r="G217" s="42">
        <v>2500</v>
      </c>
      <c r="H217" s="42"/>
      <c r="I217" s="48"/>
    </row>
    <row r="218" spans="1:9" ht="23.15" x14ac:dyDescent="0.35">
      <c r="A218" s="327" t="s">
        <v>9</v>
      </c>
      <c r="B218" s="46" t="s">
        <v>298</v>
      </c>
      <c r="C218" s="66" t="s">
        <v>312</v>
      </c>
      <c r="D218" s="19">
        <v>214779</v>
      </c>
      <c r="E218" s="8"/>
      <c r="F218" s="66" t="s">
        <v>313</v>
      </c>
      <c r="G218" s="42">
        <v>5400</v>
      </c>
      <c r="H218" s="41"/>
      <c r="I218" s="48"/>
    </row>
    <row r="219" spans="1:9" ht="23.15" x14ac:dyDescent="0.35">
      <c r="A219" s="327" t="s">
        <v>9</v>
      </c>
      <c r="B219" s="46" t="s">
        <v>298</v>
      </c>
      <c r="C219" s="66" t="s">
        <v>18</v>
      </c>
      <c r="D219" s="17">
        <v>265103</v>
      </c>
      <c r="E219" s="8">
        <v>1920745</v>
      </c>
      <c r="F219" s="66"/>
      <c r="G219" s="42">
        <v>2100</v>
      </c>
      <c r="H219" s="41"/>
      <c r="I219" s="48"/>
    </row>
    <row r="220" spans="1:9" ht="23.15" x14ac:dyDescent="0.35">
      <c r="A220" s="327" t="s">
        <v>9</v>
      </c>
      <c r="B220" s="46" t="s">
        <v>298</v>
      </c>
      <c r="C220" s="66" t="s">
        <v>169</v>
      </c>
      <c r="D220" s="87">
        <v>1172789</v>
      </c>
      <c r="E220" s="8"/>
      <c r="F220" s="66" t="s">
        <v>314</v>
      </c>
      <c r="G220" s="42">
        <v>3000</v>
      </c>
      <c r="H220" s="41"/>
      <c r="I220" s="48"/>
    </row>
    <row r="221" spans="1:9" ht="23.15" x14ac:dyDescent="0.35">
      <c r="A221" s="327" t="s">
        <v>9</v>
      </c>
      <c r="B221" s="46" t="s">
        <v>298</v>
      </c>
      <c r="C221" s="66" t="s">
        <v>169</v>
      </c>
      <c r="D221" s="87">
        <v>1172789</v>
      </c>
      <c r="E221" s="8"/>
      <c r="F221" s="66" t="s">
        <v>315</v>
      </c>
      <c r="G221" s="42">
        <v>2400</v>
      </c>
      <c r="H221" s="41"/>
      <c r="I221" s="48"/>
    </row>
    <row r="222" spans="1:9" ht="23.15" x14ac:dyDescent="0.35">
      <c r="A222" s="327" t="s">
        <v>9</v>
      </c>
      <c r="B222" s="46" t="s">
        <v>298</v>
      </c>
      <c r="C222" s="66" t="s">
        <v>169</v>
      </c>
      <c r="D222" s="87">
        <v>1172789</v>
      </c>
      <c r="E222" s="8"/>
      <c r="F222" s="66" t="s">
        <v>316</v>
      </c>
      <c r="G222" s="42">
        <v>5000</v>
      </c>
      <c r="H222" s="41"/>
      <c r="I222" s="48"/>
    </row>
    <row r="223" spans="1:9" ht="46.3" x14ac:dyDescent="0.35">
      <c r="A223" s="327" t="s">
        <v>9</v>
      </c>
      <c r="B223" s="46" t="s">
        <v>298</v>
      </c>
      <c r="C223" s="66" t="s">
        <v>317</v>
      </c>
      <c r="D223" s="87"/>
      <c r="E223" s="8"/>
      <c r="F223" s="66" t="s">
        <v>318</v>
      </c>
      <c r="G223" s="42">
        <v>3500</v>
      </c>
      <c r="H223" s="41"/>
      <c r="I223" s="48"/>
    </row>
    <row r="224" spans="1:9" ht="23.15" x14ac:dyDescent="0.35">
      <c r="A224" s="327" t="s">
        <v>9</v>
      </c>
      <c r="B224" s="46" t="s">
        <v>298</v>
      </c>
      <c r="C224" s="66" t="s">
        <v>319</v>
      </c>
      <c r="D224" s="87"/>
      <c r="E224" s="8"/>
      <c r="F224" s="66" t="s">
        <v>320</v>
      </c>
      <c r="G224" s="42">
        <v>5000</v>
      </c>
      <c r="H224" s="41"/>
      <c r="I224" s="48"/>
    </row>
    <row r="225" spans="1:9" ht="23.15" x14ac:dyDescent="0.35">
      <c r="A225" s="327" t="s">
        <v>9</v>
      </c>
      <c r="B225" s="46" t="s">
        <v>298</v>
      </c>
      <c r="C225" s="20" t="s">
        <v>321</v>
      </c>
      <c r="D225" s="20">
        <v>1187980</v>
      </c>
      <c r="E225" s="20" t="s">
        <v>322</v>
      </c>
      <c r="F225" s="20" t="s">
        <v>323</v>
      </c>
      <c r="G225" s="88">
        <v>2700</v>
      </c>
      <c r="H225" s="41"/>
      <c r="I225" s="48"/>
    </row>
    <row r="226" spans="1:9" ht="23.15" x14ac:dyDescent="0.35">
      <c r="A226" s="327" t="s">
        <v>9</v>
      </c>
      <c r="B226" s="46" t="s">
        <v>298</v>
      </c>
      <c r="C226" s="20" t="s">
        <v>324</v>
      </c>
      <c r="D226" s="20"/>
      <c r="E226" s="20"/>
      <c r="F226" s="20" t="s">
        <v>325</v>
      </c>
      <c r="G226" s="88">
        <v>4000</v>
      </c>
      <c r="H226" s="41"/>
      <c r="I226" s="48"/>
    </row>
    <row r="227" spans="1:9" ht="23.15" x14ac:dyDescent="0.35">
      <c r="A227" s="327" t="s">
        <v>9</v>
      </c>
      <c r="B227" s="46" t="s">
        <v>298</v>
      </c>
      <c r="C227" s="20" t="s">
        <v>324</v>
      </c>
      <c r="D227" s="20"/>
      <c r="E227" s="20"/>
      <c r="F227" s="20" t="s">
        <v>326</v>
      </c>
      <c r="G227" s="88">
        <v>4000</v>
      </c>
      <c r="H227" s="41"/>
      <c r="I227" s="48"/>
    </row>
    <row r="228" spans="1:9" ht="23.15" x14ac:dyDescent="0.35">
      <c r="A228" s="327" t="s">
        <v>9</v>
      </c>
      <c r="B228" s="46" t="s">
        <v>298</v>
      </c>
      <c r="C228" s="20" t="s">
        <v>327</v>
      </c>
      <c r="D228" s="20"/>
      <c r="E228" s="20"/>
      <c r="F228" s="20" t="s">
        <v>328</v>
      </c>
      <c r="G228" s="88">
        <v>5000</v>
      </c>
      <c r="H228" s="41"/>
      <c r="I228" s="48"/>
    </row>
    <row r="229" spans="1:9" ht="23.15" x14ac:dyDescent="0.35">
      <c r="A229" s="327" t="s">
        <v>9</v>
      </c>
      <c r="B229" s="46" t="s">
        <v>298</v>
      </c>
      <c r="C229" s="20" t="s">
        <v>329</v>
      </c>
      <c r="D229" s="20"/>
      <c r="E229" s="20"/>
      <c r="F229" s="20" t="s">
        <v>330</v>
      </c>
      <c r="G229" s="88">
        <v>5000</v>
      </c>
      <c r="H229" s="41"/>
      <c r="I229" s="48"/>
    </row>
    <row r="230" spans="1:9" ht="23.15" x14ac:dyDescent="0.35">
      <c r="A230" s="327" t="s">
        <v>9</v>
      </c>
      <c r="B230" s="46" t="s">
        <v>298</v>
      </c>
      <c r="C230" s="66" t="s">
        <v>331</v>
      </c>
      <c r="D230" s="8"/>
      <c r="E230" s="8"/>
      <c r="F230" s="66" t="s">
        <v>332</v>
      </c>
      <c r="G230" s="42">
        <v>1500</v>
      </c>
      <c r="H230" s="41"/>
      <c r="I230" s="48"/>
    </row>
    <row r="231" spans="1:9" ht="23.15" x14ac:dyDescent="0.35">
      <c r="A231" s="327" t="s">
        <v>9</v>
      </c>
      <c r="B231" s="46" t="s">
        <v>298</v>
      </c>
      <c r="C231" s="66" t="s">
        <v>333</v>
      </c>
      <c r="D231" s="8"/>
      <c r="E231" s="8"/>
      <c r="F231" s="66"/>
      <c r="G231" s="42">
        <v>660</v>
      </c>
      <c r="H231" s="41"/>
      <c r="I231" s="48"/>
    </row>
    <row r="232" spans="1:9" ht="23.15" x14ac:dyDescent="0.35">
      <c r="A232" s="327" t="s">
        <v>9</v>
      </c>
      <c r="B232" s="46" t="s">
        <v>298</v>
      </c>
      <c r="C232" s="66" t="s">
        <v>334</v>
      </c>
      <c r="D232" s="73">
        <v>1160763</v>
      </c>
      <c r="E232" s="8" t="s">
        <v>335</v>
      </c>
      <c r="F232" s="66" t="s">
        <v>336</v>
      </c>
      <c r="G232" s="42">
        <v>4000</v>
      </c>
      <c r="H232" s="41"/>
      <c r="I232" s="48"/>
    </row>
    <row r="233" spans="1:9" ht="23.15" x14ac:dyDescent="0.35">
      <c r="A233" s="327" t="s">
        <v>9</v>
      </c>
      <c r="B233" s="46" t="s">
        <v>298</v>
      </c>
      <c r="C233" s="66" t="s">
        <v>337</v>
      </c>
      <c r="D233" s="8"/>
      <c r="E233" s="8"/>
      <c r="F233" s="66"/>
      <c r="G233" s="42">
        <v>5000</v>
      </c>
      <c r="H233" s="41"/>
      <c r="I233" s="48"/>
    </row>
    <row r="234" spans="1:9" ht="46.3" x14ac:dyDescent="0.35">
      <c r="A234" s="327" t="s">
        <v>9</v>
      </c>
      <c r="B234" s="46" t="s">
        <v>298</v>
      </c>
      <c r="C234" s="60" t="s">
        <v>22</v>
      </c>
      <c r="D234" s="8">
        <v>1027205</v>
      </c>
      <c r="E234" s="8"/>
      <c r="F234" s="66" t="s">
        <v>338</v>
      </c>
      <c r="G234" s="42">
        <v>4000</v>
      </c>
      <c r="H234" s="41"/>
      <c r="I234" s="48"/>
    </row>
    <row r="235" spans="1:9" ht="23.15" x14ac:dyDescent="0.35">
      <c r="A235" s="327" t="s">
        <v>9</v>
      </c>
      <c r="B235" s="46" t="s">
        <v>298</v>
      </c>
      <c r="C235" s="60" t="s">
        <v>339</v>
      </c>
      <c r="D235" s="8"/>
      <c r="E235" s="8"/>
      <c r="F235" s="66" t="s">
        <v>340</v>
      </c>
      <c r="G235" s="42">
        <v>4000</v>
      </c>
      <c r="H235" s="41"/>
      <c r="I235" s="48"/>
    </row>
    <row r="236" spans="1:9" ht="34.75" x14ac:dyDescent="0.35">
      <c r="A236" s="327" t="s">
        <v>9</v>
      </c>
      <c r="B236" s="46" t="s">
        <v>298</v>
      </c>
      <c r="C236" s="60" t="s">
        <v>139</v>
      </c>
      <c r="D236" s="20">
        <v>1105923</v>
      </c>
      <c r="E236" s="20">
        <v>5189161</v>
      </c>
      <c r="F236" s="66" t="s">
        <v>341</v>
      </c>
      <c r="G236" s="42">
        <v>2628</v>
      </c>
      <c r="H236" s="41"/>
      <c r="I236" s="48"/>
    </row>
    <row r="237" spans="1:9" ht="46.3" x14ac:dyDescent="0.35">
      <c r="A237" s="327" t="s">
        <v>9</v>
      </c>
      <c r="B237" s="46" t="s">
        <v>298</v>
      </c>
      <c r="C237" s="60" t="s">
        <v>139</v>
      </c>
      <c r="D237" s="20">
        <v>1105923</v>
      </c>
      <c r="E237" s="20">
        <v>5189161</v>
      </c>
      <c r="F237" s="66" t="s">
        <v>342</v>
      </c>
      <c r="G237" s="42">
        <v>1500</v>
      </c>
      <c r="H237" s="41"/>
      <c r="I237" s="48"/>
    </row>
    <row r="238" spans="1:9" ht="23.15" x14ac:dyDescent="0.35">
      <c r="A238" s="327" t="s">
        <v>9</v>
      </c>
      <c r="B238" s="46" t="s">
        <v>298</v>
      </c>
      <c r="C238" s="66" t="s">
        <v>104</v>
      </c>
      <c r="D238" s="8"/>
      <c r="E238" s="8"/>
      <c r="F238" s="66" t="s">
        <v>343</v>
      </c>
      <c r="G238" s="42">
        <v>600</v>
      </c>
      <c r="H238" s="41"/>
      <c r="I238" s="48"/>
    </row>
    <row r="239" spans="1:9" ht="23.15" x14ac:dyDescent="0.35">
      <c r="A239" s="327" t="s">
        <v>9</v>
      </c>
      <c r="B239" s="46" t="s">
        <v>298</v>
      </c>
      <c r="C239" s="66" t="s">
        <v>344</v>
      </c>
      <c r="D239" s="8"/>
      <c r="E239" s="8"/>
      <c r="F239" s="66" t="s">
        <v>345</v>
      </c>
      <c r="G239" s="42">
        <v>1000</v>
      </c>
      <c r="H239" s="41"/>
      <c r="I239" s="48"/>
    </row>
    <row r="240" spans="1:9" ht="23.15" x14ac:dyDescent="0.35">
      <c r="A240" s="327" t="s">
        <v>9</v>
      </c>
      <c r="B240" s="46" t="s">
        <v>298</v>
      </c>
      <c r="C240" s="66" t="s">
        <v>346</v>
      </c>
      <c r="D240" s="82"/>
      <c r="E240" s="82"/>
      <c r="F240" s="66" t="s">
        <v>347</v>
      </c>
      <c r="G240" s="42">
        <v>1745</v>
      </c>
      <c r="H240" s="41"/>
      <c r="I240" s="48"/>
    </row>
    <row r="241" spans="1:9" ht="23.15" x14ac:dyDescent="0.35">
      <c r="A241" s="327" t="s">
        <v>9</v>
      </c>
      <c r="B241" s="46" t="s">
        <v>298</v>
      </c>
      <c r="C241" s="66" t="s">
        <v>282</v>
      </c>
      <c r="D241" s="77">
        <v>312160</v>
      </c>
      <c r="E241" s="82"/>
      <c r="F241" s="66" t="s">
        <v>348</v>
      </c>
      <c r="G241" s="42">
        <v>4000</v>
      </c>
      <c r="H241" s="41"/>
      <c r="I241" s="48"/>
    </row>
    <row r="242" spans="1:9" ht="23.15" x14ac:dyDescent="0.35">
      <c r="A242" s="327" t="s">
        <v>9</v>
      </c>
      <c r="B242" s="46" t="s">
        <v>298</v>
      </c>
      <c r="C242" s="66" t="s">
        <v>349</v>
      </c>
      <c r="D242" s="8"/>
      <c r="E242" s="82"/>
      <c r="F242" s="66" t="s">
        <v>350</v>
      </c>
      <c r="G242" s="42">
        <v>4000</v>
      </c>
      <c r="H242" s="41"/>
      <c r="I242" s="48"/>
    </row>
    <row r="243" spans="1:9" ht="23.15" x14ac:dyDescent="0.35">
      <c r="A243" s="327" t="s">
        <v>9</v>
      </c>
      <c r="B243" s="46" t="s">
        <v>298</v>
      </c>
      <c r="C243" s="66" t="s">
        <v>150</v>
      </c>
      <c r="D243" s="82"/>
      <c r="E243" s="82"/>
      <c r="F243" s="83"/>
      <c r="G243" s="42">
        <v>1750</v>
      </c>
      <c r="H243" s="41"/>
      <c r="I243" s="48"/>
    </row>
    <row r="244" spans="1:9" ht="34.75" x14ac:dyDescent="0.35">
      <c r="A244" s="327" t="s">
        <v>9</v>
      </c>
      <c r="B244" s="46" t="s">
        <v>298</v>
      </c>
      <c r="C244" s="66" t="s">
        <v>351</v>
      </c>
      <c r="D244" s="82"/>
      <c r="E244" s="73">
        <v>10932813</v>
      </c>
      <c r="F244" s="66" t="s">
        <v>352</v>
      </c>
      <c r="G244" s="42">
        <v>2000</v>
      </c>
      <c r="H244" s="41"/>
      <c r="I244" s="48"/>
    </row>
    <row r="245" spans="1:9" ht="23.15" x14ac:dyDescent="0.35">
      <c r="A245" s="327" t="s">
        <v>9</v>
      </c>
      <c r="B245" s="46" t="s">
        <v>298</v>
      </c>
      <c r="C245" s="66" t="s">
        <v>353</v>
      </c>
      <c r="D245" s="82"/>
      <c r="E245" s="73">
        <v>8938961</v>
      </c>
      <c r="F245" s="66" t="s">
        <v>354</v>
      </c>
      <c r="G245" s="42">
        <v>5000</v>
      </c>
      <c r="H245" s="41"/>
      <c r="I245" s="48"/>
    </row>
    <row r="246" spans="1:9" ht="34.75" x14ac:dyDescent="0.35">
      <c r="A246" s="327" t="s">
        <v>9</v>
      </c>
      <c r="B246" s="46" t="s">
        <v>298</v>
      </c>
      <c r="C246" s="66" t="s">
        <v>355</v>
      </c>
      <c r="D246" s="82"/>
      <c r="E246" s="82"/>
      <c r="F246" s="66" t="s">
        <v>356</v>
      </c>
      <c r="G246" s="42">
        <v>700</v>
      </c>
      <c r="H246" s="41"/>
      <c r="I246" s="48"/>
    </row>
    <row r="247" spans="1:9" ht="23.15" x14ac:dyDescent="0.35">
      <c r="A247" s="327" t="s">
        <v>9</v>
      </c>
      <c r="B247" s="46" t="s">
        <v>298</v>
      </c>
      <c r="C247" s="66" t="s">
        <v>217</v>
      </c>
      <c r="D247" s="336">
        <v>1121600</v>
      </c>
      <c r="E247">
        <v>6369123</v>
      </c>
      <c r="F247" s="66" t="s">
        <v>218</v>
      </c>
      <c r="G247" s="42">
        <v>4935</v>
      </c>
      <c r="H247" s="41"/>
      <c r="I247" s="48"/>
    </row>
    <row r="248" spans="1:9" ht="23.15" x14ac:dyDescent="0.35">
      <c r="A248" s="327" t="s">
        <v>9</v>
      </c>
      <c r="B248" s="46" t="s">
        <v>298</v>
      </c>
      <c r="C248" s="66" t="s">
        <v>357</v>
      </c>
      <c r="D248" s="18"/>
      <c r="E248" s="18"/>
      <c r="F248" s="66"/>
      <c r="G248" s="42">
        <v>1700</v>
      </c>
      <c r="H248" s="41"/>
      <c r="I248" s="48"/>
    </row>
    <row r="249" spans="1:9" ht="23.15" x14ac:dyDescent="0.35">
      <c r="A249" s="327" t="s">
        <v>9</v>
      </c>
      <c r="B249" s="46" t="s">
        <v>298</v>
      </c>
      <c r="C249" s="66" t="s">
        <v>358</v>
      </c>
      <c r="D249" s="82"/>
      <c r="E249" s="82"/>
      <c r="F249" s="83"/>
      <c r="G249" s="42">
        <v>2535</v>
      </c>
      <c r="H249" s="41"/>
      <c r="I249" s="48"/>
    </row>
    <row r="250" spans="1:9" ht="23.15" x14ac:dyDescent="0.35">
      <c r="A250" s="327" t="s">
        <v>9</v>
      </c>
      <c r="B250" s="89" t="s">
        <v>359</v>
      </c>
      <c r="C250" s="83"/>
      <c r="D250" s="82"/>
      <c r="E250" s="82"/>
      <c r="F250" s="83"/>
      <c r="G250" s="42"/>
      <c r="H250" s="41"/>
      <c r="I250" s="48"/>
    </row>
    <row r="251" spans="1:9" ht="23.15" x14ac:dyDescent="0.35">
      <c r="A251" s="327" t="s">
        <v>9</v>
      </c>
      <c r="B251" s="89" t="s">
        <v>359</v>
      </c>
      <c r="C251" s="66" t="s">
        <v>360</v>
      </c>
      <c r="D251" s="8">
        <v>1157115</v>
      </c>
      <c r="E251" s="82"/>
      <c r="F251" s="66" t="s">
        <v>361</v>
      </c>
      <c r="G251" s="42">
        <v>3200</v>
      </c>
      <c r="H251" s="41"/>
      <c r="I251" s="48"/>
    </row>
    <row r="252" spans="1:9" ht="46.3" x14ac:dyDescent="0.35">
      <c r="A252" s="327" t="s">
        <v>9</v>
      </c>
      <c r="B252" s="89" t="s">
        <v>359</v>
      </c>
      <c r="C252" s="66" t="s">
        <v>362</v>
      </c>
      <c r="D252" s="8"/>
      <c r="E252" s="20">
        <v>9016329</v>
      </c>
      <c r="F252" s="74" t="s">
        <v>363</v>
      </c>
      <c r="G252" s="42"/>
      <c r="H252" s="41"/>
      <c r="I252" s="48"/>
    </row>
    <row r="253" spans="1:9" ht="34.75" x14ac:dyDescent="0.35">
      <c r="A253" s="327" t="s">
        <v>9</v>
      </c>
      <c r="B253" s="89" t="s">
        <v>359</v>
      </c>
      <c r="C253" s="66" t="s">
        <v>364</v>
      </c>
      <c r="D253" s="8"/>
      <c r="E253" s="82"/>
      <c r="F253" s="66" t="s">
        <v>365</v>
      </c>
      <c r="G253" s="42">
        <v>500</v>
      </c>
      <c r="H253" s="41"/>
      <c r="I253" s="48"/>
    </row>
    <row r="254" spans="1:9" ht="23.15" x14ac:dyDescent="0.35">
      <c r="A254" s="327" t="s">
        <v>9</v>
      </c>
      <c r="B254" s="89" t="s">
        <v>359</v>
      </c>
      <c r="C254" s="60" t="s">
        <v>366</v>
      </c>
      <c r="D254" s="90"/>
      <c r="E254" s="82"/>
      <c r="F254" s="66" t="s">
        <v>367</v>
      </c>
      <c r="G254" s="42">
        <v>5000</v>
      </c>
      <c r="H254" s="41"/>
      <c r="I254" s="48"/>
    </row>
    <row r="255" spans="1:9" ht="34.75" x14ac:dyDescent="0.35">
      <c r="A255" s="327" t="s">
        <v>9</v>
      </c>
      <c r="B255" s="89" t="s">
        <v>359</v>
      </c>
      <c r="C255" s="60" t="s">
        <v>368</v>
      </c>
      <c r="D255" s="90"/>
      <c r="E255" s="82"/>
      <c r="F255" s="66" t="s">
        <v>369</v>
      </c>
      <c r="G255" s="42">
        <v>1000</v>
      </c>
      <c r="H255" s="41"/>
      <c r="I255" s="48"/>
    </row>
    <row r="256" spans="1:9" ht="57.9" x14ac:dyDescent="0.35">
      <c r="A256" s="327" t="s">
        <v>9</v>
      </c>
      <c r="B256" s="89" t="s">
        <v>359</v>
      </c>
      <c r="C256" s="7" t="s">
        <v>21</v>
      </c>
      <c r="D256" s="8">
        <v>1107343</v>
      </c>
      <c r="E256" s="8">
        <v>5090173</v>
      </c>
      <c r="F256" s="66" t="s">
        <v>370</v>
      </c>
      <c r="G256" s="42">
        <v>4990</v>
      </c>
      <c r="H256" s="41"/>
      <c r="I256" s="48"/>
    </row>
    <row r="257" spans="1:9" ht="34.75" x14ac:dyDescent="0.35">
      <c r="A257" s="327" t="s">
        <v>9</v>
      </c>
      <c r="B257" s="89" t="s">
        <v>359</v>
      </c>
      <c r="C257" s="60" t="s">
        <v>371</v>
      </c>
      <c r="D257" s="91"/>
      <c r="E257" s="82"/>
      <c r="F257" s="66" t="s">
        <v>372</v>
      </c>
      <c r="G257" s="42">
        <v>1500</v>
      </c>
      <c r="H257" s="41"/>
      <c r="I257" s="48"/>
    </row>
    <row r="258" spans="1:9" ht="34.75" x14ac:dyDescent="0.35">
      <c r="A258" s="327" t="s">
        <v>9</v>
      </c>
      <c r="B258" s="89" t="s">
        <v>359</v>
      </c>
      <c r="C258" s="60" t="s">
        <v>373</v>
      </c>
      <c r="D258" s="31">
        <v>1123221</v>
      </c>
      <c r="E258">
        <v>5227463</v>
      </c>
      <c r="F258" s="66" t="s">
        <v>374</v>
      </c>
      <c r="G258" s="42">
        <v>4000</v>
      </c>
      <c r="H258" s="41"/>
      <c r="I258" s="48"/>
    </row>
    <row r="259" spans="1:9" ht="23.15" x14ac:dyDescent="0.35">
      <c r="A259" s="327" t="s">
        <v>9</v>
      </c>
      <c r="B259" s="89" t="s">
        <v>359</v>
      </c>
      <c r="C259" s="60" t="s">
        <v>375</v>
      </c>
      <c r="D259" s="92"/>
      <c r="E259" s="73">
        <v>2966561</v>
      </c>
      <c r="F259" s="66" t="s">
        <v>375</v>
      </c>
      <c r="G259" s="42">
        <v>4500</v>
      </c>
      <c r="H259" s="41"/>
      <c r="I259" s="48"/>
    </row>
    <row r="260" spans="1:9" ht="23.15" x14ac:dyDescent="0.35">
      <c r="A260" s="327" t="s">
        <v>9</v>
      </c>
      <c r="B260" s="89" t="s">
        <v>359</v>
      </c>
      <c r="C260" s="66" t="s">
        <v>376</v>
      </c>
      <c r="D260" s="31"/>
      <c r="E260" s="73"/>
      <c r="F260" s="66" t="s">
        <v>377</v>
      </c>
      <c r="G260" s="42">
        <v>2150</v>
      </c>
      <c r="H260" s="41"/>
      <c r="I260" s="48"/>
    </row>
    <row r="261" spans="1:9" ht="23.15" x14ac:dyDescent="0.35">
      <c r="A261" s="327" t="s">
        <v>9</v>
      </c>
      <c r="B261" s="89" t="s">
        <v>359</v>
      </c>
      <c r="C261" s="60" t="s">
        <v>376</v>
      </c>
      <c r="D261" s="92"/>
      <c r="E261" s="73"/>
      <c r="F261" s="66" t="s">
        <v>378</v>
      </c>
      <c r="G261" s="42">
        <v>500</v>
      </c>
      <c r="H261" s="41"/>
      <c r="I261" s="48"/>
    </row>
    <row r="262" spans="1:9" ht="46.3" x14ac:dyDescent="0.35">
      <c r="A262" s="327" t="s">
        <v>9</v>
      </c>
      <c r="B262" s="89" t="s">
        <v>359</v>
      </c>
      <c r="C262" s="60" t="s">
        <v>379</v>
      </c>
      <c r="D262" s="92"/>
      <c r="E262" s="73"/>
      <c r="F262" s="66" t="s">
        <v>380</v>
      </c>
      <c r="G262" s="42">
        <v>6000</v>
      </c>
      <c r="H262" s="41"/>
      <c r="I262" s="48"/>
    </row>
    <row r="263" spans="1:9" ht="23.15" x14ac:dyDescent="0.35">
      <c r="A263" s="327" t="s">
        <v>9</v>
      </c>
      <c r="B263" s="89" t="s">
        <v>359</v>
      </c>
      <c r="C263" s="60" t="s">
        <v>381</v>
      </c>
      <c r="D263" s="8">
        <v>1113395</v>
      </c>
      <c r="E263" s="73"/>
      <c r="F263" s="66" t="s">
        <v>382</v>
      </c>
      <c r="G263" s="42">
        <v>2150</v>
      </c>
      <c r="H263" s="41"/>
      <c r="I263" s="48"/>
    </row>
    <row r="264" spans="1:9" ht="23.15" x14ac:dyDescent="0.35">
      <c r="A264" s="327" t="s">
        <v>9</v>
      </c>
      <c r="B264" s="89" t="s">
        <v>359</v>
      </c>
      <c r="C264" s="60" t="s">
        <v>383</v>
      </c>
      <c r="D264" s="92"/>
      <c r="E264" s="73"/>
      <c r="F264" s="66" t="s">
        <v>384</v>
      </c>
      <c r="G264" s="42">
        <v>1000</v>
      </c>
      <c r="H264" s="41"/>
      <c r="I264" s="48"/>
    </row>
    <row r="265" spans="1:9" ht="23.15" x14ac:dyDescent="0.35">
      <c r="A265" s="327" t="s">
        <v>9</v>
      </c>
      <c r="B265" s="89" t="s">
        <v>359</v>
      </c>
      <c r="C265" s="60" t="s">
        <v>385</v>
      </c>
      <c r="D265" s="90"/>
      <c r="E265" s="8"/>
      <c r="F265" s="66" t="s">
        <v>224</v>
      </c>
      <c r="G265" s="42">
        <v>280</v>
      </c>
      <c r="H265" s="41"/>
      <c r="I265" s="48"/>
    </row>
    <row r="266" spans="1:9" ht="34.75" x14ac:dyDescent="0.35">
      <c r="A266" s="327" t="s">
        <v>9</v>
      </c>
      <c r="B266" s="89" t="s">
        <v>359</v>
      </c>
      <c r="C266" s="60" t="s">
        <v>79</v>
      </c>
      <c r="D266" s="90"/>
      <c r="E266" s="8"/>
      <c r="F266" s="66" t="s">
        <v>386</v>
      </c>
      <c r="G266" s="42">
        <v>1000</v>
      </c>
      <c r="H266" s="41"/>
      <c r="I266" s="48"/>
    </row>
    <row r="267" spans="1:9" ht="23.15" x14ac:dyDescent="0.35">
      <c r="A267" s="327" t="s">
        <v>9</v>
      </c>
      <c r="B267" s="89" t="s">
        <v>359</v>
      </c>
      <c r="C267" s="60" t="s">
        <v>139</v>
      </c>
      <c r="D267" s="20">
        <v>1105923</v>
      </c>
      <c r="E267" s="20">
        <v>5189161</v>
      </c>
      <c r="F267" s="66" t="s">
        <v>387</v>
      </c>
      <c r="G267" s="42">
        <v>6975</v>
      </c>
      <c r="H267" s="41"/>
      <c r="I267" s="48"/>
    </row>
    <row r="268" spans="1:9" ht="57.9" x14ac:dyDescent="0.35">
      <c r="A268" s="327" t="s">
        <v>9</v>
      </c>
      <c r="B268" s="89" t="s">
        <v>359</v>
      </c>
      <c r="C268" s="60" t="s">
        <v>139</v>
      </c>
      <c r="D268" s="20">
        <v>1105923</v>
      </c>
      <c r="E268" s="20">
        <v>5189161</v>
      </c>
      <c r="F268" s="66" t="s">
        <v>388</v>
      </c>
      <c r="G268" s="42">
        <v>1992</v>
      </c>
      <c r="H268" s="41"/>
      <c r="I268" s="48"/>
    </row>
    <row r="269" spans="1:9" ht="34.75" x14ac:dyDescent="0.35">
      <c r="A269" s="327" t="s">
        <v>9</v>
      </c>
      <c r="B269" s="89" t="s">
        <v>359</v>
      </c>
      <c r="C269" s="60" t="s">
        <v>139</v>
      </c>
      <c r="D269" s="20">
        <v>1105923</v>
      </c>
      <c r="E269" s="20">
        <v>5189161</v>
      </c>
      <c r="F269" s="66" t="s">
        <v>389</v>
      </c>
      <c r="G269" s="42">
        <v>8640</v>
      </c>
      <c r="H269" s="41"/>
      <c r="I269" s="48"/>
    </row>
    <row r="270" spans="1:9" ht="23.15" x14ac:dyDescent="0.35">
      <c r="A270" s="327" t="s">
        <v>9</v>
      </c>
      <c r="B270" s="89" t="s">
        <v>359</v>
      </c>
      <c r="C270" s="60" t="s">
        <v>390</v>
      </c>
      <c r="D270" s="93"/>
      <c r="E270" s="20"/>
      <c r="F270" s="66" t="s">
        <v>391</v>
      </c>
      <c r="G270" s="42">
        <v>2380</v>
      </c>
      <c r="H270" s="41"/>
      <c r="I270" s="48"/>
    </row>
    <row r="271" spans="1:9" ht="23.15" x14ac:dyDescent="0.35">
      <c r="A271" s="327" t="s">
        <v>9</v>
      </c>
      <c r="B271" s="89" t="s">
        <v>359</v>
      </c>
      <c r="C271" s="60" t="s">
        <v>392</v>
      </c>
      <c r="D271" s="93"/>
      <c r="E271" s="20"/>
      <c r="F271" s="66" t="s">
        <v>224</v>
      </c>
      <c r="G271" s="42">
        <v>732</v>
      </c>
      <c r="H271" s="41"/>
      <c r="I271" s="48"/>
    </row>
    <row r="272" spans="1:9" ht="34.75" x14ac:dyDescent="0.35">
      <c r="A272" s="327" t="s">
        <v>9</v>
      </c>
      <c r="B272" s="89" t="s">
        <v>359</v>
      </c>
      <c r="C272" s="60" t="s">
        <v>393</v>
      </c>
      <c r="D272" s="90"/>
      <c r="E272" s="20">
        <v>5478784</v>
      </c>
      <c r="F272" s="66" t="s">
        <v>394</v>
      </c>
      <c r="G272" s="42">
        <v>3000</v>
      </c>
      <c r="H272" s="41"/>
      <c r="I272" s="48"/>
    </row>
    <row r="273" spans="1:9" ht="46.3" x14ac:dyDescent="0.35">
      <c r="A273" s="327" t="s">
        <v>9</v>
      </c>
      <c r="B273" s="89" t="s">
        <v>359</v>
      </c>
      <c r="C273" s="60" t="s">
        <v>395</v>
      </c>
      <c r="D273" s="90"/>
      <c r="E273" s="8"/>
      <c r="F273" s="66" t="s">
        <v>396</v>
      </c>
      <c r="G273" s="42">
        <v>2500</v>
      </c>
      <c r="H273" s="41"/>
      <c r="I273" s="48"/>
    </row>
    <row r="274" spans="1:9" ht="23.15" x14ac:dyDescent="0.35">
      <c r="A274" s="327" t="s">
        <v>9</v>
      </c>
      <c r="B274" s="89" t="s">
        <v>359</v>
      </c>
      <c r="C274" s="60" t="s">
        <v>28</v>
      </c>
      <c r="D274" s="21">
        <v>1132577</v>
      </c>
      <c r="E274" s="21">
        <v>6707365</v>
      </c>
      <c r="F274" s="66" t="s">
        <v>397</v>
      </c>
      <c r="G274" s="42">
        <v>1000</v>
      </c>
      <c r="H274" s="41"/>
      <c r="I274" s="48"/>
    </row>
    <row r="275" spans="1:9" ht="34.75" x14ac:dyDescent="0.35">
      <c r="A275" s="327" t="s">
        <v>9</v>
      </c>
      <c r="B275" s="89" t="s">
        <v>359</v>
      </c>
      <c r="C275" s="60" t="s">
        <v>398</v>
      </c>
      <c r="D275" s="90"/>
      <c r="E275" s="8"/>
      <c r="F275" s="66" t="s">
        <v>399</v>
      </c>
      <c r="G275" s="42">
        <v>1000</v>
      </c>
      <c r="H275" s="41"/>
      <c r="I275" s="48"/>
    </row>
    <row r="276" spans="1:9" ht="23.15" x14ac:dyDescent="0.35">
      <c r="A276" s="327" t="s">
        <v>9</v>
      </c>
      <c r="B276" s="89" t="s">
        <v>359</v>
      </c>
      <c r="C276" s="60" t="s">
        <v>400</v>
      </c>
      <c r="D276" s="90">
        <v>1101625</v>
      </c>
      <c r="E276" s="8"/>
      <c r="F276" s="66" t="s">
        <v>401</v>
      </c>
      <c r="G276" s="42">
        <v>1300</v>
      </c>
      <c r="H276" s="41"/>
      <c r="I276" s="48"/>
    </row>
    <row r="277" spans="1:9" ht="23.15" x14ac:dyDescent="0.35">
      <c r="A277" s="327" t="s">
        <v>9</v>
      </c>
      <c r="B277" s="89" t="s">
        <v>359</v>
      </c>
      <c r="C277" s="60" t="s">
        <v>402</v>
      </c>
      <c r="D277" s="90"/>
      <c r="E277" s="8"/>
      <c r="F277" s="66" t="s">
        <v>403</v>
      </c>
      <c r="G277" s="42">
        <v>2500</v>
      </c>
      <c r="H277" s="41"/>
      <c r="I277" s="48"/>
    </row>
    <row r="278" spans="1:9" ht="34.75" x14ac:dyDescent="0.35">
      <c r="A278" s="327" t="s">
        <v>9</v>
      </c>
      <c r="B278" s="89" t="s">
        <v>359</v>
      </c>
      <c r="C278" s="60" t="s">
        <v>404</v>
      </c>
      <c r="D278" s="90"/>
      <c r="E278" s="8"/>
      <c r="F278" s="66" t="s">
        <v>405</v>
      </c>
      <c r="G278" s="42">
        <v>800</v>
      </c>
      <c r="H278" s="41"/>
      <c r="I278" s="48"/>
    </row>
    <row r="279" spans="1:9" ht="23.15" x14ac:dyDescent="0.35">
      <c r="A279" s="327" t="s">
        <v>9</v>
      </c>
      <c r="B279" s="89" t="s">
        <v>359</v>
      </c>
      <c r="C279" s="60" t="s">
        <v>33</v>
      </c>
      <c r="D279" s="8">
        <v>1045344</v>
      </c>
      <c r="E279" s="8"/>
      <c r="F279" s="66" t="s">
        <v>406</v>
      </c>
      <c r="G279" s="42">
        <v>8000</v>
      </c>
      <c r="H279" s="41"/>
      <c r="I279" s="48"/>
    </row>
    <row r="280" spans="1:9" ht="23.15" x14ac:dyDescent="0.35">
      <c r="A280" s="327" t="s">
        <v>9</v>
      </c>
      <c r="B280" s="89" t="s">
        <v>359</v>
      </c>
      <c r="C280" s="60" t="s">
        <v>407</v>
      </c>
      <c r="D280" s="90"/>
      <c r="E280" s="8"/>
      <c r="F280" s="66" t="s">
        <v>408</v>
      </c>
      <c r="G280" s="42">
        <v>1280</v>
      </c>
      <c r="H280" s="41"/>
      <c r="I280" s="48"/>
    </row>
    <row r="281" spans="1:9" ht="57.9" x14ac:dyDescent="0.35">
      <c r="A281" s="327" t="s">
        <v>9</v>
      </c>
      <c r="B281" s="89" t="s">
        <v>359</v>
      </c>
      <c r="C281" s="60" t="s">
        <v>407</v>
      </c>
      <c r="D281" s="90"/>
      <c r="E281" s="8"/>
      <c r="F281" s="66" t="s">
        <v>409</v>
      </c>
      <c r="G281" s="42">
        <v>3132</v>
      </c>
      <c r="H281" s="41"/>
      <c r="I281" s="48"/>
    </row>
    <row r="282" spans="1:9" ht="23.15" x14ac:dyDescent="0.35">
      <c r="A282" s="327" t="s">
        <v>9</v>
      </c>
      <c r="B282" s="89" t="s">
        <v>359</v>
      </c>
      <c r="C282" s="60" t="s">
        <v>410</v>
      </c>
      <c r="D282" s="90"/>
      <c r="E282" s="8"/>
      <c r="F282" s="66" t="s">
        <v>411</v>
      </c>
      <c r="G282" s="42">
        <v>1000</v>
      </c>
      <c r="H282" s="41"/>
      <c r="I282" s="48"/>
    </row>
    <row r="283" spans="1:9" ht="23.15" x14ac:dyDescent="0.35">
      <c r="A283" s="327" t="s">
        <v>9</v>
      </c>
      <c r="B283" s="89" t="s">
        <v>359</v>
      </c>
      <c r="C283" s="60" t="s">
        <v>412</v>
      </c>
      <c r="D283" s="90"/>
      <c r="E283" s="8"/>
      <c r="F283" s="66" t="s">
        <v>413</v>
      </c>
      <c r="G283" s="42">
        <v>500</v>
      </c>
      <c r="H283" s="41"/>
      <c r="I283" s="48"/>
    </row>
    <row r="284" spans="1:9" x14ac:dyDescent="0.35">
      <c r="A284" s="328"/>
      <c r="B284" s="51"/>
      <c r="C284" s="58"/>
      <c r="D284" s="94"/>
      <c r="E284" s="94"/>
      <c r="F284" s="58"/>
      <c r="G284" s="59">
        <f>SUM(G79:G283)</f>
        <v>534527</v>
      </c>
      <c r="H284" s="59"/>
      <c r="I284" s="52"/>
    </row>
    <row r="285" spans="1:9" ht="21.45" x14ac:dyDescent="0.35">
      <c r="A285" s="327" t="s">
        <v>9</v>
      </c>
      <c r="B285" s="46" t="s">
        <v>414</v>
      </c>
      <c r="C285" s="60" t="s">
        <v>415</v>
      </c>
      <c r="D285">
        <v>1121216</v>
      </c>
      <c r="E285" s="20">
        <v>6086438</v>
      </c>
      <c r="F285" s="60" t="s">
        <v>416</v>
      </c>
      <c r="G285" s="61">
        <v>28235.29</v>
      </c>
      <c r="H285" s="95"/>
      <c r="I285" s="48"/>
    </row>
    <row r="286" spans="1:9" ht="21.45" x14ac:dyDescent="0.35">
      <c r="A286" s="327" t="s">
        <v>9</v>
      </c>
      <c r="B286" s="46" t="s">
        <v>414</v>
      </c>
      <c r="C286" s="96" t="s">
        <v>417</v>
      </c>
      <c r="D286" s="97">
        <v>303199</v>
      </c>
      <c r="E286" s="97">
        <v>420386</v>
      </c>
      <c r="F286" s="98" t="s">
        <v>418</v>
      </c>
      <c r="G286" s="99">
        <v>11742</v>
      </c>
      <c r="H286" s="100"/>
      <c r="I286" s="48"/>
    </row>
    <row r="287" spans="1:9" ht="21.45" x14ac:dyDescent="0.35">
      <c r="A287" s="327" t="s">
        <v>9</v>
      </c>
      <c r="B287" s="46" t="s">
        <v>414</v>
      </c>
      <c r="C287" s="96" t="s">
        <v>419</v>
      </c>
      <c r="D287" s="101">
        <v>1140431</v>
      </c>
      <c r="E287" s="101">
        <v>2705091</v>
      </c>
      <c r="F287" s="98"/>
      <c r="G287" s="99"/>
      <c r="H287" s="102">
        <v>437250</v>
      </c>
      <c r="I287" s="63">
        <v>44651</v>
      </c>
    </row>
    <row r="288" spans="1:9" ht="21.45" x14ac:dyDescent="0.35">
      <c r="A288" s="327" t="s">
        <v>9</v>
      </c>
      <c r="B288" s="46" t="s">
        <v>414</v>
      </c>
      <c r="C288" s="103" t="s">
        <v>420</v>
      </c>
      <c r="D288" s="104">
        <v>1079327</v>
      </c>
      <c r="E288" s="8">
        <v>3861209</v>
      </c>
      <c r="F288" s="20"/>
      <c r="G288" s="105"/>
      <c r="H288" s="106">
        <v>3420731</v>
      </c>
      <c r="I288" s="107" t="s">
        <v>421</v>
      </c>
    </row>
    <row r="289" spans="1:9" ht="34.75" x14ac:dyDescent="0.35">
      <c r="A289" s="327" t="s">
        <v>9</v>
      </c>
      <c r="B289" s="46" t="s">
        <v>414</v>
      </c>
      <c r="C289" s="16" t="s">
        <v>422</v>
      </c>
      <c r="D289" s="104">
        <v>1121105</v>
      </c>
      <c r="E289" s="104">
        <v>4212532</v>
      </c>
      <c r="F289" s="108" t="s">
        <v>423</v>
      </c>
      <c r="G289" s="109">
        <v>24793</v>
      </c>
      <c r="H289" s="110"/>
      <c r="I289" s="111"/>
    </row>
    <row r="290" spans="1:9" ht="21.45" x14ac:dyDescent="0.35">
      <c r="A290" s="327" t="s">
        <v>9</v>
      </c>
      <c r="B290" s="46" t="s">
        <v>414</v>
      </c>
      <c r="C290" s="89" t="s">
        <v>424</v>
      </c>
      <c r="D290" s="103"/>
      <c r="E290" s="112">
        <v>7344578</v>
      </c>
      <c r="F290" s="20"/>
      <c r="G290" s="20"/>
      <c r="H290" s="113">
        <v>72575</v>
      </c>
      <c r="I290" s="114">
        <v>44742</v>
      </c>
    </row>
    <row r="291" spans="1:9" ht="21.45" x14ac:dyDescent="0.35">
      <c r="A291" s="327" t="s">
        <v>9</v>
      </c>
      <c r="B291" s="46" t="s">
        <v>414</v>
      </c>
      <c r="C291" s="115" t="s">
        <v>425</v>
      </c>
      <c r="D291" s="75">
        <v>277424</v>
      </c>
      <c r="E291" s="75">
        <v>1412276</v>
      </c>
      <c r="F291" s="116"/>
      <c r="G291" s="117"/>
      <c r="H291" s="118">
        <v>124361</v>
      </c>
      <c r="I291" s="119">
        <v>44658</v>
      </c>
    </row>
    <row r="292" spans="1:9" ht="69.900000000000006" x14ac:dyDescent="0.35">
      <c r="A292" s="326" t="s">
        <v>9</v>
      </c>
      <c r="B292" s="89" t="s">
        <v>414</v>
      </c>
      <c r="C292" s="120" t="s">
        <v>426</v>
      </c>
      <c r="D292" s="121">
        <v>200453</v>
      </c>
      <c r="E292" s="75">
        <v>662712</v>
      </c>
      <c r="F292" s="116" t="s">
        <v>427</v>
      </c>
      <c r="G292" s="122">
        <v>20000</v>
      </c>
      <c r="H292" s="118"/>
      <c r="I292" s="119"/>
    </row>
    <row r="293" spans="1:9" ht="21.45" x14ac:dyDescent="0.35">
      <c r="A293" s="327" t="s">
        <v>9</v>
      </c>
      <c r="B293" s="46" t="s">
        <v>414</v>
      </c>
      <c r="C293" s="120" t="s">
        <v>428</v>
      </c>
      <c r="D293" s="121"/>
      <c r="E293" s="20" t="s">
        <v>429</v>
      </c>
      <c r="F293" s="116"/>
      <c r="G293" s="122">
        <v>25750</v>
      </c>
      <c r="H293" s="110"/>
      <c r="I293" s="123"/>
    </row>
    <row r="294" spans="1:9" ht="35.15" x14ac:dyDescent="0.35">
      <c r="A294" s="327" t="s">
        <v>9</v>
      </c>
      <c r="B294" s="46" t="s">
        <v>414</v>
      </c>
      <c r="C294" s="120" t="s">
        <v>430</v>
      </c>
      <c r="D294" s="121">
        <v>1082450</v>
      </c>
      <c r="E294" s="20">
        <v>3376716</v>
      </c>
      <c r="F294" s="116" t="s">
        <v>431</v>
      </c>
      <c r="G294" s="122">
        <v>53400</v>
      </c>
      <c r="H294" s="110"/>
      <c r="I294" s="124"/>
    </row>
    <row r="295" spans="1:9" ht="21.45" x14ac:dyDescent="0.35">
      <c r="A295" s="327" t="s">
        <v>9</v>
      </c>
      <c r="B295" s="46" t="s">
        <v>414</v>
      </c>
      <c r="C295" s="16" t="s">
        <v>432</v>
      </c>
      <c r="D295" s="18">
        <v>801355</v>
      </c>
      <c r="E295" s="18">
        <v>2175146</v>
      </c>
      <c r="F295" s="108"/>
      <c r="G295" s="106">
        <v>76220</v>
      </c>
      <c r="H295" s="110"/>
      <c r="I295" s="111"/>
    </row>
    <row r="296" spans="1:9" ht="34.75" x14ac:dyDescent="0.35">
      <c r="A296" s="327" t="s">
        <v>9</v>
      </c>
      <c r="B296" s="46" t="s">
        <v>414</v>
      </c>
      <c r="C296" s="16" t="s">
        <v>432</v>
      </c>
      <c r="D296" s="18">
        <v>801355</v>
      </c>
      <c r="E296" s="18">
        <v>2175146</v>
      </c>
      <c r="F296" s="108" t="s">
        <v>433</v>
      </c>
      <c r="G296" s="125">
        <v>5799</v>
      </c>
      <c r="H296" s="110"/>
      <c r="I296" s="111"/>
    </row>
    <row r="297" spans="1:9" ht="21.45" x14ac:dyDescent="0.35">
      <c r="A297" s="326" t="s">
        <v>9</v>
      </c>
      <c r="B297" s="46" t="s">
        <v>414</v>
      </c>
      <c r="C297" s="16" t="s">
        <v>729</v>
      </c>
      <c r="D297">
        <v>1149085</v>
      </c>
      <c r="E297">
        <v>8225808</v>
      </c>
      <c r="F297" s="108"/>
      <c r="G297" s="125">
        <v>262120</v>
      </c>
      <c r="H297" s="110"/>
      <c r="I297" s="111"/>
    </row>
    <row r="298" spans="1:9" ht="34.75" x14ac:dyDescent="0.35">
      <c r="A298" s="327" t="s">
        <v>9</v>
      </c>
      <c r="B298" s="46" t="s">
        <v>414</v>
      </c>
      <c r="C298" s="103" t="s">
        <v>434</v>
      </c>
      <c r="D298" s="20">
        <v>211091</v>
      </c>
      <c r="E298" s="20">
        <v>463505</v>
      </c>
      <c r="F298" s="108" t="s">
        <v>435</v>
      </c>
      <c r="G298" s="125">
        <v>55620</v>
      </c>
      <c r="H298" s="110"/>
      <c r="I298" s="111"/>
    </row>
    <row r="299" spans="1:9" ht="69.900000000000006" x14ac:dyDescent="0.35">
      <c r="A299" s="327" t="s">
        <v>9</v>
      </c>
      <c r="B299" s="46" t="s">
        <v>414</v>
      </c>
      <c r="C299" s="126" t="s">
        <v>436</v>
      </c>
      <c r="D299" s="127"/>
      <c r="E299" s="127"/>
      <c r="F299" s="54" t="s">
        <v>437</v>
      </c>
      <c r="G299" s="128"/>
      <c r="H299" s="129">
        <v>528000</v>
      </c>
      <c r="I299" s="22"/>
    </row>
    <row r="300" spans="1:9" x14ac:dyDescent="0.35">
      <c r="A300" s="130"/>
      <c r="B300" s="130"/>
      <c r="C300" s="131" t="s">
        <v>45</v>
      </c>
      <c r="D300" s="130"/>
      <c r="E300" s="130"/>
      <c r="F300" s="130"/>
      <c r="G300" s="132">
        <f>SUM(G285:G299)</f>
        <v>563679.29</v>
      </c>
      <c r="H300" s="133">
        <f>SUM(H286:H299)</f>
        <v>4582917</v>
      </c>
      <c r="I300" s="130"/>
    </row>
    <row r="301" spans="1:9" ht="21.45" x14ac:dyDescent="0.35">
      <c r="A301" s="327" t="s">
        <v>9</v>
      </c>
      <c r="B301" s="16" t="s">
        <v>438</v>
      </c>
      <c r="C301" s="16" t="s">
        <v>47</v>
      </c>
      <c r="D301" s="31">
        <v>1105835</v>
      </c>
      <c r="E301" s="31">
        <v>5090324</v>
      </c>
      <c r="F301" s="16" t="s">
        <v>439</v>
      </c>
      <c r="G301" s="134"/>
      <c r="H301" s="117">
        <v>20000</v>
      </c>
      <c r="I301" s="123">
        <v>44487</v>
      </c>
    </row>
    <row r="302" spans="1:9" x14ac:dyDescent="0.35">
      <c r="A302" s="130"/>
      <c r="B302" s="130"/>
      <c r="C302" s="131" t="s">
        <v>45</v>
      </c>
      <c r="D302" s="130"/>
      <c r="E302" s="130"/>
      <c r="F302" s="130"/>
      <c r="G302" s="132"/>
      <c r="H302" s="133">
        <f>SUM(H301)</f>
        <v>20000</v>
      </c>
      <c r="I302" s="130"/>
    </row>
    <row r="303" spans="1:9" ht="58.3" x14ac:dyDescent="0.35">
      <c r="A303" s="326" t="s">
        <v>9</v>
      </c>
      <c r="B303" s="6" t="s">
        <v>440</v>
      </c>
      <c r="C303" s="135" t="s">
        <v>441</v>
      </c>
      <c r="D303" s="136" t="s">
        <v>442</v>
      </c>
      <c r="E303" s="137" t="s">
        <v>443</v>
      </c>
      <c r="F303" s="16"/>
      <c r="G303" s="138"/>
      <c r="H303" s="117">
        <v>20000</v>
      </c>
      <c r="I303" s="139">
        <v>44286</v>
      </c>
    </row>
    <row r="304" spans="1:9" ht="21.45" x14ac:dyDescent="0.35">
      <c r="A304" s="326" t="s">
        <v>9</v>
      </c>
      <c r="B304" s="6" t="s">
        <v>444</v>
      </c>
      <c r="C304" s="140" t="s">
        <v>445</v>
      </c>
      <c r="D304" s="20">
        <v>1073851</v>
      </c>
      <c r="E304" s="20">
        <v>3353857</v>
      </c>
      <c r="F304" s="16"/>
      <c r="G304" s="141">
        <v>21500</v>
      </c>
      <c r="H304" s="142"/>
      <c r="I304" s="143"/>
    </row>
    <row r="305" spans="1:9" ht="21.45" x14ac:dyDescent="0.35">
      <c r="A305" s="326" t="s">
        <v>9</v>
      </c>
      <c r="B305" s="6" t="s">
        <v>444</v>
      </c>
      <c r="C305" s="140" t="s">
        <v>446</v>
      </c>
      <c r="D305">
        <v>1077161</v>
      </c>
      <c r="E305" s="336">
        <v>3724349</v>
      </c>
      <c r="F305" s="16"/>
      <c r="G305" s="141">
        <v>19500</v>
      </c>
      <c r="H305" s="142"/>
      <c r="I305" s="143"/>
    </row>
    <row r="306" spans="1:9" ht="21.45" x14ac:dyDescent="0.35">
      <c r="A306" s="326" t="s">
        <v>9</v>
      </c>
      <c r="B306" s="6" t="s">
        <v>444</v>
      </c>
      <c r="C306" s="140" t="s">
        <v>447</v>
      </c>
      <c r="D306" s="12">
        <v>264359</v>
      </c>
      <c r="E306" s="47"/>
      <c r="F306" s="144"/>
      <c r="G306" s="145">
        <v>28000</v>
      </c>
      <c r="H306" s="146"/>
      <c r="I306" s="143"/>
    </row>
    <row r="307" spans="1:9" ht="21.45" x14ac:dyDescent="0.35">
      <c r="A307" s="326" t="s">
        <v>9</v>
      </c>
      <c r="B307" s="6" t="s">
        <v>444</v>
      </c>
      <c r="C307" s="140" t="s">
        <v>282</v>
      </c>
      <c r="D307">
        <v>294399</v>
      </c>
      <c r="E307" s="336">
        <v>2016836</v>
      </c>
      <c r="F307" s="144"/>
      <c r="G307" s="145">
        <v>51500</v>
      </c>
      <c r="H307" s="146"/>
      <c r="I307" s="143"/>
    </row>
    <row r="308" spans="1:9" ht="21.45" x14ac:dyDescent="0.35">
      <c r="A308" s="326" t="s">
        <v>9</v>
      </c>
      <c r="B308" s="6" t="s">
        <v>444</v>
      </c>
      <c r="C308" s="140" t="s">
        <v>448</v>
      </c>
      <c r="D308" s="86">
        <v>294399</v>
      </c>
      <c r="E308" s="12">
        <v>2016836</v>
      </c>
      <c r="F308" s="144"/>
      <c r="G308" s="145">
        <v>31500</v>
      </c>
      <c r="H308" s="146"/>
      <c r="I308" s="143"/>
    </row>
    <row r="309" spans="1:9" x14ac:dyDescent="0.35">
      <c r="A309" s="329"/>
      <c r="B309" s="147"/>
      <c r="C309" s="148" t="s">
        <v>45</v>
      </c>
      <c r="D309" s="149"/>
      <c r="E309" s="149"/>
      <c r="F309" s="147"/>
      <c r="G309" s="150">
        <f>SUM(G304:G308)</f>
        <v>152000</v>
      </c>
      <c r="H309" s="151">
        <f>SUM(H303:H308)</f>
        <v>20000</v>
      </c>
      <c r="I309" s="152"/>
    </row>
    <row r="310" spans="1:9" x14ac:dyDescent="0.35">
      <c r="A310" s="330" t="s">
        <v>9</v>
      </c>
      <c r="B310" s="153" t="s">
        <v>449</v>
      </c>
      <c r="C310" s="45" t="s">
        <v>301</v>
      </c>
      <c r="D310" s="154">
        <v>1074551</v>
      </c>
      <c r="E310" s="154"/>
      <c r="F310" s="155"/>
      <c r="G310" s="156">
        <v>714.30000000000007</v>
      </c>
      <c r="H310" s="157"/>
      <c r="I310" s="143"/>
    </row>
    <row r="311" spans="1:9" x14ac:dyDescent="0.35">
      <c r="A311" s="330" t="s">
        <v>9</v>
      </c>
      <c r="B311" s="153" t="s">
        <v>449</v>
      </c>
      <c r="C311" s="45" t="s">
        <v>450</v>
      </c>
      <c r="D311" s="154"/>
      <c r="E311" s="154"/>
      <c r="F311" s="155"/>
      <c r="G311" s="156">
        <v>1321.4550000000002</v>
      </c>
      <c r="H311" s="157"/>
      <c r="I311" s="143"/>
    </row>
    <row r="312" spans="1:9" x14ac:dyDescent="0.35">
      <c r="A312" s="330" t="s">
        <v>9</v>
      </c>
      <c r="B312" s="153" t="s">
        <v>449</v>
      </c>
      <c r="C312" s="45" t="s">
        <v>417</v>
      </c>
      <c r="D312" s="87">
        <v>303199</v>
      </c>
      <c r="E312" s="87">
        <v>420386</v>
      </c>
      <c r="F312" s="155"/>
      <c r="G312" s="156">
        <v>392.86500000000001</v>
      </c>
      <c r="H312" s="157"/>
      <c r="I312" s="143"/>
    </row>
    <row r="313" spans="1:9" x14ac:dyDescent="0.35">
      <c r="A313" s="330" t="s">
        <v>9</v>
      </c>
      <c r="B313" s="153" t="s">
        <v>449</v>
      </c>
      <c r="C313" s="45" t="s">
        <v>451</v>
      </c>
      <c r="D313" s="154"/>
      <c r="E313" s="154"/>
      <c r="F313" s="155"/>
      <c r="G313" s="156">
        <v>714.30000000000007</v>
      </c>
      <c r="H313" s="157"/>
      <c r="I313" s="143"/>
    </row>
    <row r="314" spans="1:9" x14ac:dyDescent="0.35">
      <c r="A314" s="330" t="s">
        <v>9</v>
      </c>
      <c r="B314" s="153" t="s">
        <v>449</v>
      </c>
      <c r="C314" s="50" t="s">
        <v>452</v>
      </c>
      <c r="D314" s="50">
        <v>306025</v>
      </c>
      <c r="E314" s="154"/>
      <c r="F314" s="155"/>
      <c r="G314" s="156">
        <v>3014.346</v>
      </c>
      <c r="H314" s="157"/>
      <c r="I314" s="143"/>
    </row>
    <row r="315" spans="1:9" x14ac:dyDescent="0.35">
      <c r="A315" s="330" t="s">
        <v>9</v>
      </c>
      <c r="B315" s="153" t="s">
        <v>449</v>
      </c>
      <c r="C315" s="50" t="s">
        <v>74</v>
      </c>
      <c r="D315" s="50">
        <v>1173496</v>
      </c>
      <c r="E315" s="154"/>
      <c r="F315" s="155"/>
      <c r="G315" s="156">
        <v>714.30000000000007</v>
      </c>
      <c r="H315" s="157"/>
      <c r="I315" s="143"/>
    </row>
    <row r="316" spans="1:9" x14ac:dyDescent="0.35">
      <c r="A316" s="330" t="s">
        <v>9</v>
      </c>
      <c r="B316" s="153" t="s">
        <v>449</v>
      </c>
      <c r="C316" s="50" t="s">
        <v>453</v>
      </c>
      <c r="D316" s="158"/>
      <c r="E316" s="154"/>
      <c r="F316" s="155"/>
      <c r="G316" s="156">
        <v>22179.015000000003</v>
      </c>
      <c r="H316" s="157"/>
      <c r="I316" s="143"/>
    </row>
    <row r="317" spans="1:9" x14ac:dyDescent="0.35">
      <c r="A317" s="330" t="s">
        <v>9</v>
      </c>
      <c r="B317" s="153" t="s">
        <v>449</v>
      </c>
      <c r="C317" s="50" t="s">
        <v>454</v>
      </c>
      <c r="D317" s="158">
        <v>264359</v>
      </c>
      <c r="E317" s="154"/>
      <c r="F317" s="155"/>
      <c r="G317" s="156">
        <v>17857.5</v>
      </c>
      <c r="H317" s="157"/>
      <c r="I317" s="143"/>
    </row>
    <row r="318" spans="1:9" x14ac:dyDescent="0.35">
      <c r="A318" s="330" t="s">
        <v>9</v>
      </c>
      <c r="B318" s="153" t="s">
        <v>449</v>
      </c>
      <c r="C318" s="50" t="s">
        <v>455</v>
      </c>
      <c r="D318" s="50"/>
      <c r="E318" s="154"/>
      <c r="F318" s="155"/>
      <c r="G318" s="156">
        <v>1457.8863000000001</v>
      </c>
      <c r="H318" s="157"/>
      <c r="I318" s="143"/>
    </row>
    <row r="319" spans="1:9" x14ac:dyDescent="0.35">
      <c r="A319" s="330" t="s">
        <v>9</v>
      </c>
      <c r="B319" s="153" t="s">
        <v>449</v>
      </c>
      <c r="C319" s="50" t="s">
        <v>456</v>
      </c>
      <c r="D319" s="159">
        <v>1151714</v>
      </c>
      <c r="E319" s="154" t="s">
        <v>457</v>
      </c>
      <c r="F319" s="155"/>
      <c r="G319" s="156">
        <v>2500.0500000000002</v>
      </c>
      <c r="H319" s="157"/>
      <c r="I319" s="143"/>
    </row>
    <row r="320" spans="1:9" x14ac:dyDescent="0.35">
      <c r="A320" s="330" t="s">
        <v>9</v>
      </c>
      <c r="B320" s="153" t="s">
        <v>449</v>
      </c>
      <c r="C320" s="50" t="s">
        <v>458</v>
      </c>
      <c r="D320" s="50"/>
      <c r="E320" s="154"/>
      <c r="F320" s="155"/>
      <c r="G320" s="156">
        <v>3571.5000000000005</v>
      </c>
      <c r="H320" s="157"/>
      <c r="I320" s="143"/>
    </row>
    <row r="321" spans="1:9" x14ac:dyDescent="0.35">
      <c r="A321" s="330" t="s">
        <v>9</v>
      </c>
      <c r="B321" s="153" t="s">
        <v>449</v>
      </c>
      <c r="C321" s="50" t="s">
        <v>459</v>
      </c>
      <c r="D321" s="50"/>
      <c r="E321" s="160" t="s">
        <v>460</v>
      </c>
      <c r="F321" s="155"/>
      <c r="G321" s="156">
        <v>4357.2300000000005</v>
      </c>
      <c r="H321" s="157"/>
      <c r="I321" s="143"/>
    </row>
    <row r="322" spans="1:9" x14ac:dyDescent="0.35">
      <c r="A322" s="330" t="s">
        <v>9</v>
      </c>
      <c r="B322" s="153" t="s">
        <v>449</v>
      </c>
      <c r="C322" s="50" t="s">
        <v>461</v>
      </c>
      <c r="D322" s="50"/>
      <c r="E322" s="154"/>
      <c r="F322" s="155"/>
      <c r="G322" s="156">
        <v>357.15000000000003</v>
      </c>
      <c r="H322" s="157"/>
      <c r="I322" s="143"/>
    </row>
    <row r="323" spans="1:9" x14ac:dyDescent="0.35">
      <c r="A323" s="330" t="s">
        <v>9</v>
      </c>
      <c r="B323" s="153" t="s">
        <v>449</v>
      </c>
      <c r="C323" s="50" t="s">
        <v>462</v>
      </c>
      <c r="D323" s="50"/>
      <c r="E323" s="154"/>
      <c r="F323" s="155"/>
      <c r="G323" s="156">
        <v>357.15000000000003</v>
      </c>
      <c r="H323" s="157"/>
      <c r="I323" s="143"/>
    </row>
    <row r="324" spans="1:9" x14ac:dyDescent="0.35">
      <c r="A324" s="330" t="s">
        <v>9</v>
      </c>
      <c r="B324" s="153" t="s">
        <v>449</v>
      </c>
      <c r="C324" s="50" t="s">
        <v>463</v>
      </c>
      <c r="D324" s="158">
        <v>1073851</v>
      </c>
      <c r="E324" s="154"/>
      <c r="F324" s="155"/>
      <c r="G324" s="156">
        <v>9314.4719999999998</v>
      </c>
      <c r="H324" s="157"/>
      <c r="I324" s="143"/>
    </row>
    <row r="325" spans="1:9" x14ac:dyDescent="0.35">
      <c r="A325" s="330" t="s">
        <v>9</v>
      </c>
      <c r="B325" s="153" t="s">
        <v>449</v>
      </c>
      <c r="C325" s="50" t="s">
        <v>464</v>
      </c>
      <c r="D325" s="50" t="s">
        <v>465</v>
      </c>
      <c r="E325" s="69">
        <v>2994954</v>
      </c>
      <c r="F325" s="155"/>
      <c r="G325" s="156">
        <v>3450.0690000000004</v>
      </c>
      <c r="H325" s="157"/>
      <c r="I325" s="143"/>
    </row>
    <row r="326" spans="1:9" x14ac:dyDescent="0.35">
      <c r="A326" s="330" t="s">
        <v>9</v>
      </c>
      <c r="B326" s="153" t="s">
        <v>449</v>
      </c>
      <c r="C326" s="50" t="s">
        <v>466</v>
      </c>
      <c r="D326" s="159"/>
      <c r="E326" s="154" t="s">
        <v>40</v>
      </c>
      <c r="F326" s="155"/>
      <c r="G326" s="156">
        <v>628.58400000000006</v>
      </c>
      <c r="H326" s="157"/>
      <c r="I326" s="143"/>
    </row>
    <row r="327" spans="1:9" x14ac:dyDescent="0.35">
      <c r="A327" s="330" t="s">
        <v>9</v>
      </c>
      <c r="B327" s="153" t="s">
        <v>449</v>
      </c>
      <c r="C327" s="50" t="s">
        <v>467</v>
      </c>
      <c r="D327" s="161">
        <v>1084545</v>
      </c>
      <c r="E327" s="87">
        <v>4009766</v>
      </c>
      <c r="F327" s="155"/>
      <c r="G327" s="156">
        <v>5071.5300000000007</v>
      </c>
      <c r="H327" s="157"/>
      <c r="I327" s="143"/>
    </row>
    <row r="328" spans="1:9" ht="15.45" thickBot="1" x14ac:dyDescent="0.4">
      <c r="A328" s="330" t="s">
        <v>9</v>
      </c>
      <c r="B328" s="153" t="s">
        <v>449</v>
      </c>
      <c r="C328" s="162" t="s">
        <v>468</v>
      </c>
      <c r="D328" s="163"/>
      <c r="E328" s="154"/>
      <c r="F328" s="155"/>
      <c r="G328" s="156">
        <v>1071.45</v>
      </c>
      <c r="H328" s="157"/>
      <c r="I328" s="143"/>
    </row>
    <row r="329" spans="1:9" x14ac:dyDescent="0.35">
      <c r="A329" s="329"/>
      <c r="B329" s="147"/>
      <c r="C329" s="148" t="s">
        <v>45</v>
      </c>
      <c r="D329" s="164"/>
      <c r="E329" s="164"/>
      <c r="F329" s="147"/>
      <c r="G329" s="150">
        <f>SUM(G310:G328)</f>
        <v>79045.152300000016</v>
      </c>
      <c r="H329" s="151"/>
      <c r="I329" s="152"/>
    </row>
    <row r="330" spans="1:9" ht="21.45" x14ac:dyDescent="0.35">
      <c r="A330" s="326" t="s">
        <v>9</v>
      </c>
      <c r="B330" s="165" t="s">
        <v>469</v>
      </c>
      <c r="C330" s="166" t="s">
        <v>13</v>
      </c>
      <c r="D330" s="167">
        <v>1085454</v>
      </c>
      <c r="E330" s="168"/>
      <c r="F330" s="169"/>
      <c r="G330" s="167"/>
      <c r="H330" s="170">
        <v>46000</v>
      </c>
      <c r="I330" s="143"/>
    </row>
    <row r="331" spans="1:9" ht="21.45" x14ac:dyDescent="0.35">
      <c r="A331" s="326" t="s">
        <v>9</v>
      </c>
      <c r="B331" s="165" t="s">
        <v>469</v>
      </c>
      <c r="C331" s="166" t="s">
        <v>24</v>
      </c>
      <c r="D331" s="167">
        <v>283895</v>
      </c>
      <c r="E331" s="168">
        <v>1600379</v>
      </c>
      <c r="F331" s="138" t="s">
        <v>470</v>
      </c>
      <c r="G331" s="167"/>
      <c r="H331" s="170">
        <v>30500</v>
      </c>
      <c r="I331" s="143"/>
    </row>
    <row r="332" spans="1:9" ht="21.45" x14ac:dyDescent="0.35">
      <c r="A332" s="326" t="s">
        <v>9</v>
      </c>
      <c r="B332" s="165" t="s">
        <v>469</v>
      </c>
      <c r="C332" s="166" t="s">
        <v>471</v>
      </c>
      <c r="D332" s="167">
        <v>261009</v>
      </c>
      <c r="E332" s="168" t="s">
        <v>472</v>
      </c>
      <c r="F332" s="169"/>
      <c r="G332" s="167"/>
      <c r="H332" s="170">
        <v>38250</v>
      </c>
      <c r="I332" s="143"/>
    </row>
    <row r="333" spans="1:9" x14ac:dyDescent="0.35">
      <c r="A333" s="331"/>
      <c r="B333" s="171"/>
      <c r="C333" s="172" t="s">
        <v>45</v>
      </c>
      <c r="D333" s="173"/>
      <c r="E333" s="174"/>
      <c r="F333" s="175"/>
      <c r="G333" s="175"/>
      <c r="H333" s="176">
        <f>SUM(H330:H332)</f>
        <v>114750</v>
      </c>
      <c r="I333" s="152"/>
    </row>
    <row r="334" spans="1:9" ht="21.45" x14ac:dyDescent="0.35">
      <c r="A334" s="326" t="s">
        <v>9</v>
      </c>
      <c r="B334" s="177" t="s">
        <v>473</v>
      </c>
      <c r="C334" s="178" t="s">
        <v>415</v>
      </c>
      <c r="D334">
        <v>1121216</v>
      </c>
      <c r="E334" s="20">
        <v>6086438</v>
      </c>
      <c r="F334" s="179"/>
      <c r="G334" s="180">
        <v>28803</v>
      </c>
      <c r="H334" s="181"/>
      <c r="I334" s="143"/>
    </row>
    <row r="335" spans="1:9" ht="21.45" x14ac:dyDescent="0.35">
      <c r="A335" s="326" t="s">
        <v>9</v>
      </c>
      <c r="B335" s="177" t="s">
        <v>473</v>
      </c>
      <c r="C335" s="178" t="s">
        <v>417</v>
      </c>
      <c r="D335" s="8">
        <v>303199</v>
      </c>
      <c r="E335" s="8">
        <v>420386</v>
      </c>
      <c r="F335" s="179"/>
      <c r="G335" s="180">
        <v>30963</v>
      </c>
      <c r="H335" s="181"/>
      <c r="I335" s="143"/>
    </row>
    <row r="336" spans="1:9" ht="21.45" x14ac:dyDescent="0.35">
      <c r="A336" s="326" t="s">
        <v>9</v>
      </c>
      <c r="B336" s="177" t="s">
        <v>473</v>
      </c>
      <c r="C336" s="178" t="s">
        <v>474</v>
      </c>
      <c r="D336" s="182"/>
      <c r="E336" s="183"/>
      <c r="F336" s="179"/>
      <c r="G336" s="180">
        <v>30963</v>
      </c>
      <c r="H336" s="181"/>
      <c r="I336" s="143"/>
    </row>
    <row r="337" spans="1:9" ht="21.45" x14ac:dyDescent="0.35">
      <c r="A337" s="326" t="s">
        <v>9</v>
      </c>
      <c r="B337" s="177" t="s">
        <v>473</v>
      </c>
      <c r="C337" s="178" t="s">
        <v>475</v>
      </c>
      <c r="D337" s="184">
        <v>296219</v>
      </c>
      <c r="E337" s="16">
        <v>2095752</v>
      </c>
      <c r="F337" s="179"/>
      <c r="G337" s="180">
        <v>15121</v>
      </c>
      <c r="H337" s="185"/>
      <c r="I337" s="143"/>
    </row>
    <row r="338" spans="1:9" ht="23.6" x14ac:dyDescent="0.35">
      <c r="A338" s="326" t="s">
        <v>9</v>
      </c>
      <c r="B338" s="177" t="s">
        <v>473</v>
      </c>
      <c r="C338" s="178" t="s">
        <v>373</v>
      </c>
      <c r="D338" s="182"/>
      <c r="E338" s="16">
        <v>5227463</v>
      </c>
      <c r="F338" s="179"/>
      <c r="G338" s="180">
        <v>30963</v>
      </c>
      <c r="H338" s="185"/>
      <c r="I338" s="143"/>
    </row>
    <row r="339" spans="1:9" ht="21.45" x14ac:dyDescent="0.35">
      <c r="A339" s="326" t="s">
        <v>9</v>
      </c>
      <c r="B339" s="177" t="s">
        <v>473</v>
      </c>
      <c r="C339" s="178" t="s">
        <v>422</v>
      </c>
      <c r="D339" s="104">
        <v>1121105</v>
      </c>
      <c r="E339" s="104">
        <v>4212532</v>
      </c>
      <c r="F339" s="179"/>
      <c r="G339" s="180">
        <v>26578</v>
      </c>
      <c r="H339" s="185"/>
      <c r="I339" s="143"/>
    </row>
    <row r="340" spans="1:9" ht="21.45" x14ac:dyDescent="0.35">
      <c r="A340" s="326" t="s">
        <v>9</v>
      </c>
      <c r="B340" s="177" t="s">
        <v>473</v>
      </c>
      <c r="C340" s="178" t="s">
        <v>476</v>
      </c>
      <c r="D340">
        <v>303208</v>
      </c>
      <c r="E340" s="20">
        <v>6643062</v>
      </c>
      <c r="F340" s="179"/>
      <c r="G340" s="180">
        <v>5400</v>
      </c>
      <c r="H340" s="185"/>
      <c r="I340" s="143"/>
    </row>
    <row r="341" spans="1:9" ht="23.6" x14ac:dyDescent="0.35">
      <c r="A341" s="326" t="s">
        <v>9</v>
      </c>
      <c r="B341" s="177" t="s">
        <v>473</v>
      </c>
      <c r="C341" s="178" t="s">
        <v>477</v>
      </c>
      <c r="D341" s="144">
        <v>1124590</v>
      </c>
      <c r="E341" s="183"/>
      <c r="F341" s="179"/>
      <c r="G341" s="180">
        <v>28407</v>
      </c>
      <c r="H341" s="185"/>
      <c r="I341" s="143"/>
    </row>
    <row r="342" spans="1:9" ht="21.45" x14ac:dyDescent="0.35">
      <c r="A342" s="326" t="s">
        <v>9</v>
      </c>
      <c r="B342" s="177" t="s">
        <v>473</v>
      </c>
      <c r="C342" s="178" t="s">
        <v>478</v>
      </c>
      <c r="D342" s="186">
        <v>1106693</v>
      </c>
      <c r="E342">
        <v>4840357</v>
      </c>
      <c r="F342" s="179"/>
      <c r="G342" s="180">
        <v>30963</v>
      </c>
      <c r="H342" s="185"/>
      <c r="I342" s="143"/>
    </row>
    <row r="343" spans="1:9" ht="21.45" x14ac:dyDescent="0.35">
      <c r="A343" s="326" t="s">
        <v>9</v>
      </c>
      <c r="B343" s="177" t="s">
        <v>473</v>
      </c>
      <c r="C343" s="178" t="s">
        <v>479</v>
      </c>
      <c r="D343" s="187">
        <v>1158098</v>
      </c>
      <c r="E343" s="16"/>
      <c r="F343" s="179"/>
      <c r="G343" s="180">
        <v>26711</v>
      </c>
      <c r="H343" s="185"/>
      <c r="I343" s="143"/>
    </row>
    <row r="344" spans="1:9" ht="21.45" x14ac:dyDescent="0.35">
      <c r="A344" s="326" t="s">
        <v>9</v>
      </c>
      <c r="B344" s="177" t="s">
        <v>473</v>
      </c>
      <c r="C344" s="178" t="s">
        <v>480</v>
      </c>
      <c r="D344">
        <v>1082274</v>
      </c>
      <c r="E344">
        <v>3920152</v>
      </c>
      <c r="F344" s="179"/>
      <c r="G344" s="180">
        <v>21602</v>
      </c>
      <c r="H344" s="185"/>
      <c r="I344" s="143"/>
    </row>
    <row r="345" spans="1:9" ht="21.45" x14ac:dyDescent="0.35">
      <c r="A345" s="326" t="s">
        <v>9</v>
      </c>
      <c r="B345" s="177" t="s">
        <v>473</v>
      </c>
      <c r="C345" s="188" t="s">
        <v>481</v>
      </c>
      <c r="D345" s="8"/>
      <c r="E345">
        <v>303208</v>
      </c>
      <c r="F345" s="189"/>
      <c r="G345" s="190">
        <v>30963</v>
      </c>
      <c r="H345" s="191"/>
      <c r="I345" s="192"/>
    </row>
    <row r="346" spans="1:9" ht="21.45" x14ac:dyDescent="0.35">
      <c r="A346" s="326" t="s">
        <v>9</v>
      </c>
      <c r="B346" s="177" t="s">
        <v>473</v>
      </c>
      <c r="C346" s="188" t="s">
        <v>482</v>
      </c>
      <c r="D346" s="193"/>
      <c r="E346" s="194"/>
      <c r="F346" s="189"/>
      <c r="G346" s="190">
        <v>30963</v>
      </c>
      <c r="H346" s="191"/>
      <c r="I346" s="192"/>
    </row>
    <row r="347" spans="1:9" ht="21.45" x14ac:dyDescent="0.35">
      <c r="A347" s="326" t="s">
        <v>9</v>
      </c>
      <c r="B347" s="177" t="s">
        <v>473</v>
      </c>
      <c r="C347" s="188" t="s">
        <v>483</v>
      </c>
      <c r="D347" s="12">
        <v>278979</v>
      </c>
      <c r="E347" s="12">
        <v>958986</v>
      </c>
      <c r="F347" s="189"/>
      <c r="G347" s="190">
        <v>30963</v>
      </c>
      <c r="H347" s="195"/>
      <c r="I347" s="192"/>
    </row>
    <row r="348" spans="1:9" ht="21.45" x14ac:dyDescent="0.35">
      <c r="A348" s="326" t="s">
        <v>9</v>
      </c>
      <c r="B348" s="177" t="s">
        <v>473</v>
      </c>
      <c r="C348" s="196" t="s">
        <v>484</v>
      </c>
      <c r="D348" s="16">
        <v>1093239</v>
      </c>
      <c r="E348" s="16">
        <v>4335024</v>
      </c>
      <c r="F348" s="197" t="s">
        <v>485</v>
      </c>
      <c r="G348" s="198">
        <v>26969</v>
      </c>
      <c r="H348" s="199"/>
      <c r="I348" s="200"/>
    </row>
    <row r="349" spans="1:9" ht="21.45" x14ac:dyDescent="0.35">
      <c r="A349" s="326" t="s">
        <v>9</v>
      </c>
      <c r="B349" s="177" t="s">
        <v>473</v>
      </c>
      <c r="C349" s="196" t="s">
        <v>282</v>
      </c>
      <c r="D349">
        <v>294399</v>
      </c>
      <c r="E349">
        <v>2016836</v>
      </c>
      <c r="F349" s="197"/>
      <c r="G349" s="198">
        <v>21595</v>
      </c>
      <c r="H349" s="199"/>
      <c r="I349" s="200"/>
    </row>
    <row r="350" spans="1:9" ht="23.6" x14ac:dyDescent="0.35">
      <c r="A350" s="326" t="s">
        <v>9</v>
      </c>
      <c r="B350" s="177" t="s">
        <v>473</v>
      </c>
      <c r="C350" s="196" t="s">
        <v>486</v>
      </c>
      <c r="D350" s="16">
        <v>1121081</v>
      </c>
      <c r="E350" s="16">
        <v>5970025</v>
      </c>
      <c r="F350" s="197"/>
      <c r="G350" s="201">
        <v>29510</v>
      </c>
      <c r="H350" s="199"/>
      <c r="I350" s="200"/>
    </row>
    <row r="351" spans="1:9" ht="21.45" x14ac:dyDescent="0.35">
      <c r="A351" s="326" t="s">
        <v>9</v>
      </c>
      <c r="B351" s="177" t="s">
        <v>473</v>
      </c>
      <c r="C351" s="202" t="s">
        <v>296</v>
      </c>
      <c r="D351">
        <v>1076531</v>
      </c>
      <c r="E351">
        <v>8355815</v>
      </c>
      <c r="F351" s="167"/>
      <c r="G351" s="203">
        <v>30963</v>
      </c>
      <c r="H351" s="142"/>
      <c r="I351" s="139"/>
    </row>
    <row r="352" spans="1:9" ht="21.45" x14ac:dyDescent="0.35">
      <c r="A352" s="326" t="s">
        <v>9</v>
      </c>
      <c r="B352" s="177" t="s">
        <v>473</v>
      </c>
      <c r="C352" s="202" t="s">
        <v>487</v>
      </c>
      <c r="D352" s="16">
        <v>1154395</v>
      </c>
      <c r="E352" s="16">
        <v>7925277</v>
      </c>
      <c r="F352" s="167"/>
      <c r="G352" s="203">
        <v>21602</v>
      </c>
      <c r="H352" s="142"/>
      <c r="I352" s="139"/>
    </row>
    <row r="353" spans="1:9" x14ac:dyDescent="0.35">
      <c r="A353" s="329"/>
      <c r="B353" s="147"/>
      <c r="C353" s="148" t="s">
        <v>45</v>
      </c>
      <c r="D353" s="149"/>
      <c r="E353" s="149"/>
      <c r="F353" s="147"/>
      <c r="G353" s="150">
        <f>SUM(G334:G352)</f>
        <v>500002</v>
      </c>
      <c r="H353" s="204"/>
      <c r="I353" s="152"/>
    </row>
    <row r="354" spans="1:9" ht="69.900000000000006" x14ac:dyDescent="0.35">
      <c r="A354" s="55" t="s">
        <v>488</v>
      </c>
      <c r="B354" s="55" t="s">
        <v>489</v>
      </c>
      <c r="C354" s="55" t="s">
        <v>490</v>
      </c>
      <c r="D354">
        <v>276262</v>
      </c>
      <c r="E354" s="335">
        <v>3023588</v>
      </c>
      <c r="F354" s="55" t="s">
        <v>491</v>
      </c>
      <c r="G354" s="146"/>
      <c r="H354" s="117">
        <v>109139</v>
      </c>
      <c r="I354" s="123">
        <v>44377</v>
      </c>
    </row>
    <row r="355" spans="1:9" ht="23.6" x14ac:dyDescent="0.35">
      <c r="A355" s="55" t="s">
        <v>488</v>
      </c>
      <c r="B355" s="166" t="s">
        <v>489</v>
      </c>
      <c r="C355" s="16" t="s">
        <v>492</v>
      </c>
      <c r="D355" s="104"/>
      <c r="E355" s="20">
        <v>3532867</v>
      </c>
      <c r="F355" s="16" t="s">
        <v>493</v>
      </c>
      <c r="G355" s="205"/>
      <c r="H355" s="206">
        <v>112500</v>
      </c>
      <c r="I355" s="124">
        <v>44377</v>
      </c>
    </row>
    <row r="356" spans="1:9" ht="23.6" x14ac:dyDescent="0.35">
      <c r="A356" s="55" t="s">
        <v>488</v>
      </c>
      <c r="B356" s="166" t="s">
        <v>489</v>
      </c>
      <c r="C356" s="178" t="s">
        <v>494</v>
      </c>
      <c r="D356" s="207"/>
      <c r="E356" s="19">
        <v>6668975</v>
      </c>
      <c r="F356" s="208"/>
      <c r="G356" s="205"/>
      <c r="H356" s="206">
        <v>97500</v>
      </c>
      <c r="I356" s="124">
        <v>44377</v>
      </c>
    </row>
    <row r="357" spans="1:9" ht="23.6" x14ac:dyDescent="0.35">
      <c r="A357" s="55" t="s">
        <v>488</v>
      </c>
      <c r="B357" s="166" t="s">
        <v>489</v>
      </c>
      <c r="C357" s="16" t="s">
        <v>432</v>
      </c>
      <c r="D357" s="18">
        <v>801355</v>
      </c>
      <c r="E357" s="18">
        <v>2175146</v>
      </c>
      <c r="F357" s="208" t="s">
        <v>495</v>
      </c>
      <c r="G357" s="205"/>
      <c r="H357" s="206">
        <v>97204</v>
      </c>
      <c r="I357" s="124">
        <v>44377</v>
      </c>
    </row>
    <row r="358" spans="1:9" ht="23.6" x14ac:dyDescent="0.35">
      <c r="A358" s="55" t="s">
        <v>488</v>
      </c>
      <c r="B358" s="166" t="s">
        <v>489</v>
      </c>
      <c r="C358" s="16" t="s">
        <v>432</v>
      </c>
      <c r="D358" s="18">
        <v>801355</v>
      </c>
      <c r="E358" s="18">
        <v>2175146</v>
      </c>
      <c r="F358" s="208" t="s">
        <v>496</v>
      </c>
      <c r="G358" s="205"/>
      <c r="H358" s="206">
        <v>52335</v>
      </c>
      <c r="I358" s="124">
        <v>44377</v>
      </c>
    </row>
    <row r="359" spans="1:9" ht="23.6" x14ac:dyDescent="0.35">
      <c r="A359" s="55" t="s">
        <v>488</v>
      </c>
      <c r="B359" s="166" t="s">
        <v>489</v>
      </c>
      <c r="C359" s="209" t="s">
        <v>497</v>
      </c>
      <c r="D359" s="210">
        <v>1166311</v>
      </c>
      <c r="E359" s="210">
        <v>10098652</v>
      </c>
      <c r="F359" s="208" t="s">
        <v>498</v>
      </c>
      <c r="G359" s="205"/>
      <c r="H359" s="206">
        <v>105370</v>
      </c>
      <c r="I359" s="124">
        <v>44377</v>
      </c>
    </row>
    <row r="360" spans="1:9" x14ac:dyDescent="0.35">
      <c r="A360" s="325"/>
      <c r="B360" s="211"/>
      <c r="C360" s="212" t="s">
        <v>45</v>
      </c>
      <c r="D360" s="213"/>
      <c r="E360" s="213"/>
      <c r="F360" s="214"/>
      <c r="G360" s="215"/>
      <c r="H360" s="176">
        <f>SUM(H354:H359)</f>
        <v>574048</v>
      </c>
      <c r="I360" s="216"/>
    </row>
    <row r="361" spans="1:9" x14ac:dyDescent="0.35">
      <c r="A361" s="55" t="s">
        <v>488</v>
      </c>
      <c r="B361" s="166" t="s">
        <v>499</v>
      </c>
      <c r="C361" s="202" t="s">
        <v>500</v>
      </c>
      <c r="D361" s="217">
        <v>1059173</v>
      </c>
      <c r="E361" s="20">
        <v>3087362</v>
      </c>
      <c r="F361" s="138" t="s">
        <v>501</v>
      </c>
      <c r="G361" s="218"/>
      <c r="H361" s="206">
        <v>10000</v>
      </c>
      <c r="I361" s="124">
        <v>44834</v>
      </c>
    </row>
    <row r="362" spans="1:9" x14ac:dyDescent="0.35">
      <c r="A362" s="326" t="s">
        <v>488</v>
      </c>
      <c r="B362" s="166" t="s">
        <v>499</v>
      </c>
      <c r="C362" s="178" t="s">
        <v>502</v>
      </c>
      <c r="D362" s="207"/>
      <c r="E362" s="19">
        <v>4428178</v>
      </c>
      <c r="F362" s="208" t="s">
        <v>503</v>
      </c>
      <c r="G362" s="205"/>
      <c r="H362" s="185">
        <v>10000</v>
      </c>
      <c r="I362" s="124">
        <v>44804</v>
      </c>
    </row>
    <row r="363" spans="1:9" x14ac:dyDescent="0.35">
      <c r="A363" s="326" t="s">
        <v>488</v>
      </c>
      <c r="B363" s="166" t="s">
        <v>499</v>
      </c>
      <c r="C363" s="178" t="s">
        <v>504</v>
      </c>
      <c r="D363" s="207"/>
      <c r="E363" s="19">
        <v>8300398</v>
      </c>
      <c r="F363" s="208" t="s">
        <v>505</v>
      </c>
      <c r="G363" s="205"/>
      <c r="H363" s="185">
        <v>50000</v>
      </c>
      <c r="I363" s="124">
        <v>44834</v>
      </c>
    </row>
    <row r="364" spans="1:9" x14ac:dyDescent="0.35">
      <c r="A364" s="326" t="s">
        <v>488</v>
      </c>
      <c r="B364" s="166" t="s">
        <v>499</v>
      </c>
      <c r="C364" s="178" t="s">
        <v>506</v>
      </c>
      <c r="D364" s="8">
        <v>1060863</v>
      </c>
      <c r="E364" s="8">
        <v>3312510</v>
      </c>
      <c r="F364" s="208"/>
      <c r="G364" s="205"/>
      <c r="H364" s="185">
        <v>4000.13</v>
      </c>
      <c r="I364" s="124"/>
    </row>
    <row r="365" spans="1:9" x14ac:dyDescent="0.35">
      <c r="A365" s="325"/>
      <c r="B365" s="211"/>
      <c r="C365" s="212" t="s">
        <v>45</v>
      </c>
      <c r="D365" s="213"/>
      <c r="E365" s="213"/>
      <c r="F365" s="214"/>
      <c r="G365" s="215"/>
      <c r="H365" s="176">
        <f>SUM(H361:H364)</f>
        <v>74000.13</v>
      </c>
      <c r="I365" s="216"/>
    </row>
    <row r="366" spans="1:9" x14ac:dyDescent="0.35">
      <c r="A366" s="165" t="s">
        <v>507</v>
      </c>
      <c r="B366" s="177" t="s">
        <v>508</v>
      </c>
      <c r="C366" s="219" t="s">
        <v>509</v>
      </c>
      <c r="D366" s="8">
        <v>210558</v>
      </c>
      <c r="E366" s="8">
        <v>31105</v>
      </c>
      <c r="F366" s="220"/>
      <c r="G366" s="181"/>
      <c r="H366" s="206">
        <v>17806</v>
      </c>
      <c r="I366" s="139">
        <v>44408</v>
      </c>
    </row>
    <row r="367" spans="1:9" x14ac:dyDescent="0.35">
      <c r="A367" s="165" t="s">
        <v>507</v>
      </c>
      <c r="B367" s="177" t="s">
        <v>508</v>
      </c>
      <c r="C367" s="219" t="s">
        <v>510</v>
      </c>
      <c r="D367" s="82"/>
      <c r="E367" s="8">
        <v>7669795</v>
      </c>
      <c r="F367" s="220"/>
      <c r="G367" s="181"/>
      <c r="H367" s="206">
        <v>30000</v>
      </c>
      <c r="I367" s="139">
        <v>44408</v>
      </c>
    </row>
    <row r="368" spans="1:9" x14ac:dyDescent="0.35">
      <c r="A368" s="165" t="s">
        <v>507</v>
      </c>
      <c r="B368" s="177" t="s">
        <v>508</v>
      </c>
      <c r="C368" s="219" t="s">
        <v>24</v>
      </c>
      <c r="D368" s="8">
        <v>283895</v>
      </c>
      <c r="E368" s="8">
        <v>1600379</v>
      </c>
      <c r="F368" s="220"/>
      <c r="G368" s="181"/>
      <c r="H368" s="206">
        <v>29040</v>
      </c>
      <c r="I368" s="139">
        <v>44408</v>
      </c>
    </row>
    <row r="369" spans="1:9" x14ac:dyDescent="0.35">
      <c r="A369" s="165" t="s">
        <v>507</v>
      </c>
      <c r="B369" s="177" t="s">
        <v>508</v>
      </c>
      <c r="C369" s="219" t="s">
        <v>511</v>
      </c>
      <c r="D369" s="8">
        <v>1110583</v>
      </c>
      <c r="E369" s="8">
        <v>3473860</v>
      </c>
      <c r="F369" s="220"/>
      <c r="G369" s="181"/>
      <c r="H369" s="206">
        <v>25000</v>
      </c>
      <c r="I369" s="139">
        <v>44408</v>
      </c>
    </row>
    <row r="370" spans="1:9" x14ac:dyDescent="0.35">
      <c r="A370" s="165" t="s">
        <v>507</v>
      </c>
      <c r="B370" s="177" t="s">
        <v>508</v>
      </c>
      <c r="C370" s="219" t="s">
        <v>506</v>
      </c>
      <c r="D370" s="8">
        <v>1060863</v>
      </c>
      <c r="E370" s="8">
        <v>3312510</v>
      </c>
      <c r="F370" s="221"/>
      <c r="G370" s="181"/>
      <c r="H370" s="206"/>
      <c r="I370" s="139">
        <v>44408</v>
      </c>
    </row>
    <row r="371" spans="1:9" x14ac:dyDescent="0.35">
      <c r="A371" s="325"/>
      <c r="B371" s="211"/>
      <c r="C371" s="212" t="s">
        <v>45</v>
      </c>
      <c r="D371" s="213"/>
      <c r="E371" s="213"/>
      <c r="F371" s="214"/>
      <c r="G371" s="215"/>
      <c r="H371" s="222">
        <f>SUM(H366:H370)</f>
        <v>101846</v>
      </c>
      <c r="I371" s="216"/>
    </row>
    <row r="372" spans="1:9" x14ac:dyDescent="0.35">
      <c r="A372" s="325"/>
      <c r="B372" s="211"/>
      <c r="C372" s="223"/>
      <c r="D372" s="35"/>
      <c r="E372" s="35"/>
      <c r="F372" s="224"/>
      <c r="G372" s="225"/>
      <c r="H372" s="222"/>
      <c r="I372" s="226"/>
    </row>
    <row r="373" spans="1:9" ht="23.6" x14ac:dyDescent="0.35">
      <c r="A373" s="55" t="s">
        <v>507</v>
      </c>
      <c r="B373" s="89" t="s">
        <v>512</v>
      </c>
      <c r="C373" s="227" t="s">
        <v>513</v>
      </c>
      <c r="D373" s="228">
        <v>218186</v>
      </c>
      <c r="E373">
        <v>552847</v>
      </c>
      <c r="F373" s="227"/>
      <c r="G373" s="117">
        <v>90000</v>
      </c>
      <c r="H373" s="146"/>
      <c r="I373" s="16"/>
    </row>
    <row r="374" spans="1:9" ht="23.6" x14ac:dyDescent="0.35">
      <c r="A374" s="55" t="s">
        <v>507</v>
      </c>
      <c r="B374" s="89" t="s">
        <v>512</v>
      </c>
      <c r="C374" s="227" t="s">
        <v>514</v>
      </c>
      <c r="D374">
        <v>801594</v>
      </c>
      <c r="E374">
        <v>2350180</v>
      </c>
      <c r="F374" s="227"/>
      <c r="G374" s="117">
        <v>80000</v>
      </c>
      <c r="H374" s="146"/>
      <c r="I374" s="16"/>
    </row>
    <row r="375" spans="1:9" x14ac:dyDescent="0.35">
      <c r="A375" s="325"/>
      <c r="B375" s="211"/>
      <c r="C375" s="212" t="s">
        <v>45</v>
      </c>
      <c r="D375" s="213"/>
      <c r="E375" s="213"/>
      <c r="F375" s="214"/>
      <c r="G375" s="215">
        <f>SUM(G373:G374)</f>
        <v>170000</v>
      </c>
      <c r="H375" s="222"/>
      <c r="I375" s="216"/>
    </row>
    <row r="376" spans="1:9" ht="21.45" x14ac:dyDescent="0.35">
      <c r="A376" s="326" t="s">
        <v>507</v>
      </c>
      <c r="B376" s="229" t="s">
        <v>515</v>
      </c>
      <c r="C376" s="230" t="s">
        <v>516</v>
      </c>
      <c r="D376" s="17">
        <v>265103</v>
      </c>
      <c r="E376" s="8">
        <v>1920745</v>
      </c>
      <c r="F376" s="230" t="s">
        <v>517</v>
      </c>
      <c r="G376" s="117"/>
      <c r="H376" s="231">
        <v>18347</v>
      </c>
      <c r="I376" s="232">
        <v>44469</v>
      </c>
    </row>
    <row r="377" spans="1:9" ht="21.45" x14ac:dyDescent="0.35">
      <c r="A377" s="326" t="s">
        <v>507</v>
      </c>
      <c r="B377" s="229" t="s">
        <v>515</v>
      </c>
      <c r="C377" s="7" t="s">
        <v>490</v>
      </c>
      <c r="D377">
        <v>276262</v>
      </c>
      <c r="E377" s="336">
        <v>3023588</v>
      </c>
      <c r="F377" s="230" t="s">
        <v>518</v>
      </c>
      <c r="G377" s="117"/>
      <c r="H377" s="231">
        <v>9094</v>
      </c>
      <c r="I377" s="232" t="s">
        <v>519</v>
      </c>
    </row>
    <row r="378" spans="1:9" ht="21.45" x14ac:dyDescent="0.35">
      <c r="A378" s="326" t="s">
        <v>507</v>
      </c>
      <c r="B378" s="229" t="s">
        <v>515</v>
      </c>
      <c r="C378" s="230" t="s">
        <v>520</v>
      </c>
      <c r="D378" s="75">
        <v>1046207</v>
      </c>
      <c r="E378" s="75">
        <v>3050826</v>
      </c>
      <c r="F378" s="230" t="s">
        <v>521</v>
      </c>
      <c r="G378" s="117"/>
      <c r="H378" s="231">
        <v>90000</v>
      </c>
      <c r="I378" s="232">
        <v>44588</v>
      </c>
    </row>
    <row r="379" spans="1:9" ht="21.45" x14ac:dyDescent="0.35">
      <c r="A379" s="326" t="s">
        <v>507</v>
      </c>
      <c r="B379" s="229" t="s">
        <v>515</v>
      </c>
      <c r="C379" s="230" t="s">
        <v>522</v>
      </c>
      <c r="D379" s="75"/>
      <c r="E379" s="75">
        <v>1346252</v>
      </c>
      <c r="F379" s="230" t="s">
        <v>523</v>
      </c>
      <c r="G379" s="117"/>
      <c r="H379" s="231">
        <v>20000</v>
      </c>
      <c r="I379" s="233">
        <v>44104</v>
      </c>
    </row>
    <row r="380" spans="1:9" ht="21.45" x14ac:dyDescent="0.35">
      <c r="A380" s="326" t="s">
        <v>507</v>
      </c>
      <c r="B380" s="229" t="s">
        <v>515</v>
      </c>
      <c r="C380" s="230" t="s">
        <v>524</v>
      </c>
      <c r="D380" s="75"/>
      <c r="E380" s="75"/>
      <c r="F380" s="230" t="s">
        <v>518</v>
      </c>
      <c r="G380" s="117"/>
      <c r="H380" s="231">
        <v>57888</v>
      </c>
      <c r="I380" s="233">
        <v>44469</v>
      </c>
    </row>
    <row r="381" spans="1:9" ht="21.45" x14ac:dyDescent="0.35">
      <c r="A381" s="326" t="s">
        <v>507</v>
      </c>
      <c r="B381" s="229" t="s">
        <v>515</v>
      </c>
      <c r="C381" s="230" t="s">
        <v>525</v>
      </c>
      <c r="D381" s="75">
        <v>1061253</v>
      </c>
      <c r="E381" s="75"/>
      <c r="F381" s="230"/>
      <c r="G381" s="117"/>
      <c r="H381" s="231">
        <v>46466</v>
      </c>
      <c r="I381" s="234">
        <v>44104</v>
      </c>
    </row>
    <row r="382" spans="1:9" ht="21.45" x14ac:dyDescent="0.35">
      <c r="A382" s="326" t="s">
        <v>507</v>
      </c>
      <c r="B382" s="229" t="s">
        <v>515</v>
      </c>
      <c r="C382" s="235" t="s">
        <v>198</v>
      </c>
      <c r="D382" s="8">
        <v>278979</v>
      </c>
      <c r="E382" s="8">
        <v>958986</v>
      </c>
      <c r="F382" s="230"/>
      <c r="G382" s="117"/>
      <c r="H382" s="231">
        <v>77373</v>
      </c>
      <c r="I382" s="234">
        <v>44469</v>
      </c>
    </row>
    <row r="383" spans="1:9" x14ac:dyDescent="0.35">
      <c r="A383" s="325"/>
      <c r="B383" s="211"/>
      <c r="C383" s="212" t="s">
        <v>45</v>
      </c>
      <c r="D383" s="213"/>
      <c r="E383" s="213"/>
      <c r="F383" s="214"/>
      <c r="G383" s="215"/>
      <c r="H383" s="176">
        <f>SUM(H376:H382)</f>
        <v>319168</v>
      </c>
      <c r="I383" s="216"/>
    </row>
    <row r="384" spans="1:9" ht="21.45" x14ac:dyDescent="0.35">
      <c r="A384" s="326" t="s">
        <v>507</v>
      </c>
      <c r="B384" s="6" t="s">
        <v>526</v>
      </c>
      <c r="C384" s="178" t="s">
        <v>527</v>
      </c>
      <c r="D384" s="86">
        <v>296862</v>
      </c>
      <c r="E384" s="12">
        <v>2118525</v>
      </c>
      <c r="F384" s="179" t="s">
        <v>528</v>
      </c>
      <c r="G384" s="205"/>
      <c r="H384" s="206">
        <v>906670</v>
      </c>
      <c r="I384" s="124">
        <v>45808</v>
      </c>
    </row>
    <row r="385" spans="1:9" x14ac:dyDescent="0.35">
      <c r="A385" s="165" t="s">
        <v>507</v>
      </c>
      <c r="B385" s="177" t="s">
        <v>529</v>
      </c>
      <c r="C385" s="138" t="s">
        <v>530</v>
      </c>
      <c r="D385">
        <v>1052183</v>
      </c>
      <c r="E385">
        <v>3147851</v>
      </c>
      <c r="F385" s="236"/>
      <c r="G385" s="146"/>
      <c r="H385" s="206">
        <v>6342916</v>
      </c>
      <c r="I385" s="123">
        <v>46022</v>
      </c>
    </row>
    <row r="386" spans="1:9" x14ac:dyDescent="0.35">
      <c r="A386" s="165" t="s">
        <v>507</v>
      </c>
      <c r="B386" s="177" t="s">
        <v>531</v>
      </c>
      <c r="C386" s="138" t="s">
        <v>19</v>
      </c>
      <c r="D386" s="8">
        <v>1070263</v>
      </c>
      <c r="E386" s="8">
        <v>3507093</v>
      </c>
      <c r="F386" s="236"/>
      <c r="G386" s="146"/>
      <c r="H386" s="206">
        <v>62748</v>
      </c>
      <c r="I386" s="123">
        <v>44012</v>
      </c>
    </row>
    <row r="387" spans="1:9" x14ac:dyDescent="0.35">
      <c r="A387" s="165" t="s">
        <v>507</v>
      </c>
      <c r="B387" s="177" t="s">
        <v>531</v>
      </c>
      <c r="C387" s="138" t="s">
        <v>19</v>
      </c>
      <c r="D387" s="8">
        <v>1070263</v>
      </c>
      <c r="E387" s="8">
        <v>3507093</v>
      </c>
      <c r="F387" s="236" t="s">
        <v>532</v>
      </c>
      <c r="G387" s="146"/>
      <c r="H387" s="206">
        <v>50000</v>
      </c>
      <c r="I387" s="123"/>
    </row>
    <row r="388" spans="1:9" ht="46.75" x14ac:dyDescent="0.35">
      <c r="A388" s="165" t="s">
        <v>507</v>
      </c>
      <c r="B388" s="55" t="s">
        <v>533</v>
      </c>
      <c r="C388" s="237" t="s">
        <v>534</v>
      </c>
      <c r="D388" s="31">
        <v>1105835</v>
      </c>
      <c r="E388" s="31">
        <v>5090324</v>
      </c>
      <c r="F388" s="238" t="s">
        <v>535</v>
      </c>
      <c r="G388" s="117"/>
      <c r="H388" s="129">
        <v>9991</v>
      </c>
      <c r="I388" s="123">
        <v>43951</v>
      </c>
    </row>
    <row r="389" spans="1:9" ht="58.3" x14ac:dyDescent="0.35">
      <c r="A389" s="165" t="s">
        <v>507</v>
      </c>
      <c r="B389" s="166" t="s">
        <v>536</v>
      </c>
      <c r="C389" s="237" t="s">
        <v>422</v>
      </c>
      <c r="D389" s="104">
        <v>1121105</v>
      </c>
      <c r="E389" s="239">
        <v>4212532</v>
      </c>
      <c r="F389" s="238" t="s">
        <v>537</v>
      </c>
      <c r="G389" s="117"/>
      <c r="H389" s="240">
        <v>341190</v>
      </c>
      <c r="I389" s="123">
        <v>45016</v>
      </c>
    </row>
    <row r="390" spans="1:9" ht="21.45" x14ac:dyDescent="0.35">
      <c r="A390" s="326" t="s">
        <v>507</v>
      </c>
      <c r="B390" s="165" t="s">
        <v>538</v>
      </c>
      <c r="C390" s="16" t="s">
        <v>539</v>
      </c>
      <c r="D390" s="144">
        <v>1108388</v>
      </c>
      <c r="E390" s="144">
        <v>5354482</v>
      </c>
      <c r="F390" s="16" t="s">
        <v>540</v>
      </c>
      <c r="G390" s="144"/>
      <c r="H390" s="88">
        <v>66575</v>
      </c>
      <c r="I390" s="123"/>
    </row>
    <row r="391" spans="1:9" x14ac:dyDescent="0.35">
      <c r="A391" s="165" t="s">
        <v>507</v>
      </c>
      <c r="B391" s="177" t="s">
        <v>541</v>
      </c>
      <c r="C391" s="138" t="s">
        <v>542</v>
      </c>
      <c r="D391" s="241">
        <v>1107554</v>
      </c>
      <c r="E391" s="241">
        <v>5300083</v>
      </c>
      <c r="F391" s="236" t="s">
        <v>543</v>
      </c>
      <c r="G391" s="146"/>
      <c r="H391" s="185">
        <v>700000</v>
      </c>
      <c r="I391" s="123">
        <v>45276</v>
      </c>
    </row>
    <row r="392" spans="1:9" ht="58.3" x14ac:dyDescent="0.35">
      <c r="A392" s="165" t="s">
        <v>507</v>
      </c>
      <c r="B392" s="177" t="s">
        <v>529</v>
      </c>
      <c r="C392" s="55" t="s">
        <v>544</v>
      </c>
      <c r="D392" s="8">
        <v>1061543</v>
      </c>
      <c r="E392" s="242">
        <v>3323040</v>
      </c>
      <c r="F392" s="116" t="s">
        <v>545</v>
      </c>
      <c r="G392" s="117"/>
      <c r="H392" s="243">
        <v>133000</v>
      </c>
      <c r="I392" s="123">
        <v>44953</v>
      </c>
    </row>
    <row r="393" spans="1:9" ht="35.15" x14ac:dyDescent="0.35">
      <c r="A393" s="165" t="s">
        <v>507</v>
      </c>
      <c r="B393" s="55" t="s">
        <v>541</v>
      </c>
      <c r="C393" s="115" t="s">
        <v>546</v>
      </c>
      <c r="D393" s="19">
        <v>214779</v>
      </c>
      <c r="E393" s="75"/>
      <c r="F393" s="116" t="s">
        <v>547</v>
      </c>
      <c r="G393" s="117"/>
      <c r="H393" s="243">
        <v>700000</v>
      </c>
      <c r="I393" s="123">
        <v>45276</v>
      </c>
    </row>
    <row r="394" spans="1:9" x14ac:dyDescent="0.35">
      <c r="A394" s="165" t="s">
        <v>507</v>
      </c>
      <c r="B394" s="55" t="s">
        <v>548</v>
      </c>
      <c r="C394" s="115" t="s">
        <v>549</v>
      </c>
      <c r="D394" s="75"/>
      <c r="E394" s="75"/>
      <c r="F394" s="116"/>
      <c r="G394" s="117"/>
      <c r="H394" s="243">
        <v>228000</v>
      </c>
      <c r="I394" s="123">
        <v>44713</v>
      </c>
    </row>
    <row r="395" spans="1:9" x14ac:dyDescent="0.35">
      <c r="A395" s="325"/>
      <c r="B395" s="244"/>
      <c r="C395" s="245" t="s">
        <v>45</v>
      </c>
      <c r="D395" s="35"/>
      <c r="E395" s="35"/>
      <c r="F395" s="246"/>
      <c r="G395" s="247"/>
      <c r="H395" s="248">
        <f>SUM(H384:H394)</f>
        <v>9541090</v>
      </c>
      <c r="I395" s="249"/>
    </row>
    <row r="396" spans="1:9" ht="42" x14ac:dyDescent="0.35">
      <c r="A396" s="326" t="s">
        <v>550</v>
      </c>
      <c r="B396" s="6" t="s">
        <v>551</v>
      </c>
      <c r="C396" s="237" t="s">
        <v>552</v>
      </c>
      <c r="D396" s="8">
        <v>211091</v>
      </c>
      <c r="E396" s="73">
        <v>463505</v>
      </c>
      <c r="F396" s="250"/>
      <c r="G396" s="117"/>
      <c r="H396" s="117">
        <v>508000</v>
      </c>
      <c r="I396" s="123">
        <v>44651</v>
      </c>
    </row>
    <row r="397" spans="1:9" x14ac:dyDescent="0.35">
      <c r="A397" s="325"/>
      <c r="B397" s="251"/>
      <c r="C397" s="245" t="s">
        <v>45</v>
      </c>
      <c r="D397" s="35"/>
      <c r="E397" s="35"/>
      <c r="F397" s="246"/>
      <c r="G397" s="247"/>
      <c r="H397" s="248">
        <f>SUM(H396:H396)</f>
        <v>508000</v>
      </c>
      <c r="I397" s="249"/>
    </row>
    <row r="398" spans="1:9" ht="81.45" x14ac:dyDescent="0.35">
      <c r="A398" s="332" t="s">
        <v>9</v>
      </c>
      <c r="B398" s="252" t="s">
        <v>438</v>
      </c>
      <c r="C398" s="253" t="s">
        <v>553</v>
      </c>
      <c r="D398" s="101">
        <v>1140431</v>
      </c>
      <c r="E398" s="101">
        <v>2705091</v>
      </c>
      <c r="F398" s="254" t="s">
        <v>554</v>
      </c>
      <c r="G398" s="255"/>
      <c r="H398" s="256">
        <v>70000</v>
      </c>
      <c r="I398" s="257">
        <v>45747</v>
      </c>
    </row>
    <row r="399" spans="1:9" x14ac:dyDescent="0.35">
      <c r="A399" s="333"/>
      <c r="B399" s="258"/>
      <c r="C399" s="259"/>
      <c r="D399" s="260"/>
      <c r="E399" s="260"/>
      <c r="F399" s="261"/>
      <c r="G399" s="262"/>
      <c r="H399" s="133">
        <f>SUM(H398)</f>
        <v>70000</v>
      </c>
      <c r="I399" s="263"/>
    </row>
    <row r="400" spans="1:9" ht="46.75" x14ac:dyDescent="0.35">
      <c r="A400" s="326" t="s">
        <v>9</v>
      </c>
      <c r="B400" s="135" t="s">
        <v>438</v>
      </c>
      <c r="C400" s="115" t="s">
        <v>14</v>
      </c>
      <c r="D400" s="8">
        <v>303199</v>
      </c>
      <c r="E400" s="8">
        <v>420386</v>
      </c>
      <c r="F400" s="264" t="s">
        <v>555</v>
      </c>
      <c r="G400" s="117">
        <v>2400</v>
      </c>
      <c r="H400" s="146"/>
      <c r="I400" s="123"/>
    </row>
    <row r="401" spans="1:9" ht="81.45" x14ac:dyDescent="0.35">
      <c r="A401" s="326" t="s">
        <v>9</v>
      </c>
      <c r="B401" s="135" t="s">
        <v>438</v>
      </c>
      <c r="C401" s="115" t="s">
        <v>556</v>
      </c>
      <c r="D401" s="265"/>
      <c r="E401" s="266"/>
      <c r="F401" s="264" t="s">
        <v>557</v>
      </c>
      <c r="G401" s="117">
        <v>12000</v>
      </c>
      <c r="H401" s="146"/>
      <c r="I401" s="123"/>
    </row>
    <row r="402" spans="1:9" ht="46.75" x14ac:dyDescent="0.35">
      <c r="A402" s="326" t="s">
        <v>9</v>
      </c>
      <c r="B402" s="135" t="s">
        <v>438</v>
      </c>
      <c r="C402" s="115" t="s">
        <v>307</v>
      </c>
      <c r="D402" s="265"/>
      <c r="E402" s="266"/>
      <c r="F402" s="264" t="s">
        <v>555</v>
      </c>
      <c r="G402" s="117">
        <v>6000</v>
      </c>
      <c r="H402" s="146"/>
      <c r="I402" s="123"/>
    </row>
    <row r="403" spans="1:9" ht="46.75" x14ac:dyDescent="0.35">
      <c r="A403" s="326" t="s">
        <v>9</v>
      </c>
      <c r="B403" s="135" t="s">
        <v>438</v>
      </c>
      <c r="C403" s="115" t="s">
        <v>169</v>
      </c>
      <c r="D403" s="8">
        <v>1172789</v>
      </c>
      <c r="E403" s="266"/>
      <c r="F403" s="264" t="s">
        <v>555</v>
      </c>
      <c r="G403" s="117">
        <v>9250</v>
      </c>
      <c r="H403" s="146"/>
      <c r="I403" s="123"/>
    </row>
    <row r="404" spans="1:9" ht="46.75" x14ac:dyDescent="0.35">
      <c r="A404" s="326" t="s">
        <v>9</v>
      </c>
      <c r="B404" s="135" t="s">
        <v>438</v>
      </c>
      <c r="C404" s="115" t="s">
        <v>558</v>
      </c>
      <c r="D404" s="267">
        <v>1137716</v>
      </c>
      <c r="E404" s="266"/>
      <c r="F404" s="264" t="s">
        <v>555</v>
      </c>
      <c r="G404" s="117">
        <v>3200</v>
      </c>
      <c r="H404" s="146"/>
      <c r="I404" s="123"/>
    </row>
    <row r="405" spans="1:9" ht="46.75" x14ac:dyDescent="0.35">
      <c r="A405" s="326" t="s">
        <v>9</v>
      </c>
      <c r="B405" s="135" t="s">
        <v>438</v>
      </c>
      <c r="C405" s="115" t="s">
        <v>79</v>
      </c>
      <c r="D405" s="265"/>
      <c r="E405" s="266"/>
      <c r="F405" s="264" t="s">
        <v>555</v>
      </c>
      <c r="G405" s="117">
        <v>20000</v>
      </c>
      <c r="H405" s="146"/>
      <c r="I405" s="123"/>
    </row>
    <row r="406" spans="1:9" ht="46.75" x14ac:dyDescent="0.35">
      <c r="A406" s="326" t="s">
        <v>9</v>
      </c>
      <c r="B406" s="135" t="s">
        <v>438</v>
      </c>
      <c r="C406" s="115" t="s">
        <v>480</v>
      </c>
      <c r="D406">
        <v>1082274</v>
      </c>
      <c r="E406">
        <v>3920152</v>
      </c>
      <c r="F406" s="264" t="s">
        <v>555</v>
      </c>
      <c r="G406" s="117">
        <v>15300</v>
      </c>
      <c r="H406" s="146"/>
      <c r="I406" s="123"/>
    </row>
    <row r="407" spans="1:9" ht="46.75" x14ac:dyDescent="0.35">
      <c r="A407" s="326" t="s">
        <v>9</v>
      </c>
      <c r="B407" s="135" t="s">
        <v>438</v>
      </c>
      <c r="C407" s="115" t="s">
        <v>559</v>
      </c>
      <c r="D407" s="266"/>
      <c r="E407" s="20">
        <v>7390137</v>
      </c>
      <c r="F407" s="264" t="s">
        <v>555</v>
      </c>
      <c r="G407" s="117">
        <v>4600</v>
      </c>
      <c r="H407" s="146"/>
      <c r="I407" s="123"/>
    </row>
    <row r="408" spans="1:9" ht="46.75" x14ac:dyDescent="0.35">
      <c r="A408" s="326" t="s">
        <v>9</v>
      </c>
      <c r="B408" s="135" t="s">
        <v>438</v>
      </c>
      <c r="C408" s="115" t="s">
        <v>560</v>
      </c>
      <c r="D408" s="266"/>
      <c r="E408" s="77">
        <v>10675065</v>
      </c>
      <c r="F408" s="264" t="s">
        <v>555</v>
      </c>
      <c r="G408" s="117">
        <v>5600</v>
      </c>
      <c r="H408" s="146"/>
      <c r="I408" s="123"/>
    </row>
    <row r="409" spans="1:9" ht="46.75" x14ac:dyDescent="0.35">
      <c r="A409" s="326" t="s">
        <v>9</v>
      </c>
      <c r="B409" s="135" t="s">
        <v>438</v>
      </c>
      <c r="C409" s="115" t="s">
        <v>484</v>
      </c>
      <c r="D409" s="16">
        <v>1093239</v>
      </c>
      <c r="E409" s="16">
        <v>4335024</v>
      </c>
      <c r="F409" s="264" t="s">
        <v>555</v>
      </c>
      <c r="G409" s="117">
        <v>1800</v>
      </c>
      <c r="H409" s="146"/>
      <c r="I409" s="123"/>
    </row>
    <row r="410" spans="1:9" ht="46.75" x14ac:dyDescent="0.35">
      <c r="A410" s="326" t="s">
        <v>9</v>
      </c>
      <c r="B410" s="135" t="s">
        <v>438</v>
      </c>
      <c r="C410" s="115" t="s">
        <v>561</v>
      </c>
      <c r="D410" s="23">
        <v>1084545</v>
      </c>
      <c r="E410" s="8">
        <v>4009766</v>
      </c>
      <c r="F410" s="264" t="s">
        <v>555</v>
      </c>
      <c r="G410" s="117">
        <v>3600</v>
      </c>
      <c r="H410" s="146"/>
      <c r="I410" s="123"/>
    </row>
    <row r="411" spans="1:9" ht="46.75" x14ac:dyDescent="0.35">
      <c r="A411" s="326" t="s">
        <v>9</v>
      </c>
      <c r="B411" s="135" t="s">
        <v>438</v>
      </c>
      <c r="C411" s="115" t="s">
        <v>562</v>
      </c>
      <c r="D411" s="23">
        <v>279447</v>
      </c>
      <c r="E411" s="8"/>
      <c r="F411" s="264" t="s">
        <v>555</v>
      </c>
      <c r="G411" s="117">
        <v>5600</v>
      </c>
      <c r="H411" s="146"/>
      <c r="I411" s="123"/>
    </row>
    <row r="412" spans="1:9" ht="46.75" x14ac:dyDescent="0.35">
      <c r="A412" s="326" t="s">
        <v>9</v>
      </c>
      <c r="B412" s="135" t="s">
        <v>438</v>
      </c>
      <c r="C412" s="115" t="s">
        <v>296</v>
      </c>
      <c r="D412">
        <v>1076531</v>
      </c>
      <c r="E412">
        <v>8355815</v>
      </c>
      <c r="F412" s="264" t="s">
        <v>555</v>
      </c>
      <c r="G412" s="117">
        <v>2000</v>
      </c>
      <c r="H412" s="146"/>
      <c r="I412" s="123"/>
    </row>
    <row r="413" spans="1:9" x14ac:dyDescent="0.35">
      <c r="A413" s="325"/>
      <c r="B413" s="251"/>
      <c r="C413" s="268" t="s">
        <v>45</v>
      </c>
      <c r="D413" s="35"/>
      <c r="E413" s="35"/>
      <c r="F413" s="246"/>
      <c r="G413" s="247">
        <f>SUM(G400:G412)</f>
        <v>91350</v>
      </c>
      <c r="H413" s="248"/>
      <c r="I413" s="249"/>
    </row>
    <row r="414" spans="1:9" ht="35.15" x14ac:dyDescent="0.35">
      <c r="A414" s="326" t="s">
        <v>9</v>
      </c>
      <c r="B414" s="135" t="s">
        <v>438</v>
      </c>
      <c r="C414" s="115" t="s">
        <v>563</v>
      </c>
      <c r="D414" s="269">
        <v>1041876</v>
      </c>
      <c r="E414" s="82"/>
      <c r="F414" s="264" t="s">
        <v>564</v>
      </c>
      <c r="G414" s="117">
        <v>5000</v>
      </c>
      <c r="H414" s="146"/>
      <c r="I414" s="16"/>
    </row>
    <row r="415" spans="1:9" ht="35.15" x14ac:dyDescent="0.35">
      <c r="A415" s="326" t="s">
        <v>9</v>
      </c>
      <c r="B415" s="135" t="s">
        <v>438</v>
      </c>
      <c r="C415" s="270" t="s">
        <v>565</v>
      </c>
      <c r="D415" s="8">
        <v>1149197</v>
      </c>
      <c r="F415" s="264" t="s">
        <v>564</v>
      </c>
      <c r="G415" s="117">
        <v>2995</v>
      </c>
      <c r="H415" s="146"/>
      <c r="I415" s="16"/>
    </row>
    <row r="416" spans="1:9" ht="35.15" x14ac:dyDescent="0.35">
      <c r="A416" s="326" t="s">
        <v>9</v>
      </c>
      <c r="B416" s="135" t="s">
        <v>438</v>
      </c>
      <c r="C416" s="115" t="s">
        <v>566</v>
      </c>
      <c r="D416" s="82"/>
      <c r="E416" s="69">
        <v>7595606</v>
      </c>
      <c r="F416" s="264" t="s">
        <v>564</v>
      </c>
      <c r="G416" s="117">
        <v>3500</v>
      </c>
      <c r="H416" s="146"/>
      <c r="I416" s="16"/>
    </row>
    <row r="417" spans="1:9" ht="35.15" x14ac:dyDescent="0.35">
      <c r="A417" s="326" t="s">
        <v>9</v>
      </c>
      <c r="B417" s="135" t="s">
        <v>438</v>
      </c>
      <c r="C417" s="115" t="s">
        <v>567</v>
      </c>
      <c r="D417" s="82"/>
      <c r="E417" s="82"/>
      <c r="F417" s="264" t="s">
        <v>564</v>
      </c>
      <c r="G417" s="117">
        <v>5000</v>
      </c>
      <c r="H417" s="146"/>
      <c r="I417" s="16"/>
    </row>
    <row r="418" spans="1:9" ht="35.15" x14ac:dyDescent="0.35">
      <c r="A418" s="326" t="s">
        <v>9</v>
      </c>
      <c r="B418" s="135" t="s">
        <v>438</v>
      </c>
      <c r="C418" s="115" t="s">
        <v>79</v>
      </c>
      <c r="D418" s="82"/>
      <c r="E418" s="82"/>
      <c r="F418" s="264" t="s">
        <v>564</v>
      </c>
      <c r="G418" s="117">
        <v>3900</v>
      </c>
      <c r="H418" s="146"/>
      <c r="I418" s="16"/>
    </row>
    <row r="419" spans="1:9" ht="35.15" x14ac:dyDescent="0.35">
      <c r="A419" s="326" t="s">
        <v>9</v>
      </c>
      <c r="B419" s="135" t="s">
        <v>438</v>
      </c>
      <c r="C419" s="115" t="s">
        <v>568</v>
      </c>
      <c r="D419" s="82"/>
      <c r="E419" s="87">
        <v>9774016</v>
      </c>
      <c r="F419" s="264" t="s">
        <v>564</v>
      </c>
      <c r="G419" s="117">
        <v>4882</v>
      </c>
      <c r="H419" s="146"/>
      <c r="I419" s="16"/>
    </row>
    <row r="420" spans="1:9" ht="35.15" x14ac:dyDescent="0.35">
      <c r="A420" s="326" t="s">
        <v>9</v>
      </c>
      <c r="B420" s="135" t="s">
        <v>438</v>
      </c>
      <c r="C420" s="253" t="s">
        <v>569</v>
      </c>
      <c r="D420" s="271"/>
      <c r="E420" s="271"/>
      <c r="F420" s="264" t="s">
        <v>564</v>
      </c>
      <c r="G420" s="255">
        <v>3064</v>
      </c>
      <c r="H420" s="256"/>
      <c r="I420" s="193"/>
    </row>
    <row r="421" spans="1:9" x14ac:dyDescent="0.35">
      <c r="A421" s="325"/>
      <c r="B421" s="251"/>
      <c r="C421" s="245" t="s">
        <v>45</v>
      </c>
      <c r="D421" s="35"/>
      <c r="E421" s="35"/>
      <c r="F421" s="246"/>
      <c r="G421" s="248">
        <f>SUM(G414:G420)</f>
        <v>28341</v>
      </c>
      <c r="H421" s="248"/>
      <c r="I421" s="249"/>
    </row>
    <row r="422" spans="1:9" x14ac:dyDescent="0.35">
      <c r="A422" s="16" t="s">
        <v>570</v>
      </c>
      <c r="B422" s="272" t="s">
        <v>571</v>
      </c>
      <c r="C422" s="55" t="s">
        <v>415</v>
      </c>
      <c r="D422">
        <v>1121216</v>
      </c>
      <c r="E422" s="69">
        <v>6086438</v>
      </c>
      <c r="F422" s="16"/>
      <c r="G422" s="117">
        <v>5000</v>
      </c>
      <c r="H422" s="62"/>
      <c r="I422" s="144"/>
    </row>
    <row r="423" spans="1:9" ht="23.6" x14ac:dyDescent="0.35">
      <c r="A423" s="16" t="s">
        <v>570</v>
      </c>
      <c r="B423" s="272" t="s">
        <v>571</v>
      </c>
      <c r="C423" s="55" t="s">
        <v>160</v>
      </c>
      <c r="D423" s="69">
        <v>1157115</v>
      </c>
      <c r="E423" s="154"/>
      <c r="F423" s="16"/>
      <c r="G423" s="117">
        <v>1000</v>
      </c>
      <c r="H423" s="62"/>
      <c r="I423" s="144"/>
    </row>
    <row r="424" spans="1:9" x14ac:dyDescent="0.35">
      <c r="A424" s="16" t="s">
        <v>570</v>
      </c>
      <c r="B424" s="272" t="s">
        <v>571</v>
      </c>
      <c r="C424" s="55" t="s">
        <v>527</v>
      </c>
      <c r="D424" s="86">
        <v>296862</v>
      </c>
      <c r="E424" s="12">
        <v>2118525</v>
      </c>
      <c r="F424" s="20"/>
      <c r="G424" s="273">
        <v>5000</v>
      </c>
      <c r="H424" s="62"/>
      <c r="I424" s="62"/>
    </row>
    <row r="425" spans="1:9" x14ac:dyDescent="0.35">
      <c r="A425" s="16" t="s">
        <v>570</v>
      </c>
      <c r="B425" s="272" t="s">
        <v>571</v>
      </c>
      <c r="C425" s="55" t="s">
        <v>572</v>
      </c>
      <c r="D425" s="69"/>
      <c r="E425" s="274">
        <v>11879492</v>
      </c>
      <c r="F425" s="20"/>
      <c r="G425" s="273">
        <v>1000</v>
      </c>
      <c r="H425" s="62"/>
      <c r="I425" s="62"/>
    </row>
    <row r="426" spans="1:9" x14ac:dyDescent="0.35">
      <c r="A426" s="16" t="s">
        <v>570</v>
      </c>
      <c r="B426" s="272" t="s">
        <v>571</v>
      </c>
      <c r="C426" s="55" t="s">
        <v>573</v>
      </c>
      <c r="D426" s="69"/>
      <c r="E426" s="69">
        <v>6777508</v>
      </c>
      <c r="F426" s="20"/>
      <c r="G426" s="273">
        <v>1000</v>
      </c>
      <c r="H426" s="62"/>
      <c r="I426" s="62"/>
    </row>
    <row r="427" spans="1:9" x14ac:dyDescent="0.35">
      <c r="A427" s="16" t="s">
        <v>570</v>
      </c>
      <c r="B427" s="272" t="s">
        <v>571</v>
      </c>
      <c r="C427" s="55" t="s">
        <v>574</v>
      </c>
      <c r="D427" s="69"/>
      <c r="E427" s="69"/>
      <c r="F427" s="20"/>
      <c r="G427" s="273">
        <v>2000</v>
      </c>
      <c r="H427" s="62"/>
      <c r="I427" s="62"/>
    </row>
    <row r="428" spans="1:9" ht="23.6" x14ac:dyDescent="0.35">
      <c r="A428" s="16" t="s">
        <v>570</v>
      </c>
      <c r="B428" s="272" t="s">
        <v>571</v>
      </c>
      <c r="C428" s="55" t="s">
        <v>575</v>
      </c>
      <c r="D428" s="69"/>
      <c r="E428" s="69"/>
      <c r="F428" s="20"/>
      <c r="G428" s="273">
        <v>1000</v>
      </c>
      <c r="H428" s="62"/>
      <c r="I428" s="62"/>
    </row>
    <row r="429" spans="1:9" ht="23.6" x14ac:dyDescent="0.35">
      <c r="A429" s="16" t="s">
        <v>570</v>
      </c>
      <c r="B429" s="272" t="s">
        <v>571</v>
      </c>
      <c r="C429" s="55" t="s">
        <v>576</v>
      </c>
      <c r="D429" s="69"/>
      <c r="E429" s="69">
        <v>9080105</v>
      </c>
      <c r="F429" s="20"/>
      <c r="G429" s="273">
        <v>1000</v>
      </c>
      <c r="H429" s="62"/>
      <c r="I429" s="62"/>
    </row>
    <row r="430" spans="1:9" ht="23.6" x14ac:dyDescent="0.35">
      <c r="A430" s="16" t="s">
        <v>570</v>
      </c>
      <c r="B430" s="272" t="s">
        <v>571</v>
      </c>
      <c r="C430" s="55" t="s">
        <v>90</v>
      </c>
      <c r="D430" s="69"/>
      <c r="E430" s="69"/>
      <c r="F430" s="20"/>
      <c r="G430" s="273">
        <v>1000</v>
      </c>
      <c r="H430" s="62"/>
      <c r="I430" s="62"/>
    </row>
    <row r="431" spans="1:9" ht="23.6" x14ac:dyDescent="0.35">
      <c r="A431" s="16" t="s">
        <v>570</v>
      </c>
      <c r="B431" s="272" t="s">
        <v>571</v>
      </c>
      <c r="C431" s="55" t="s">
        <v>577</v>
      </c>
      <c r="D431" s="69"/>
      <c r="E431" s="69"/>
      <c r="F431" s="20"/>
      <c r="G431" s="273">
        <v>1000</v>
      </c>
      <c r="H431" s="62"/>
      <c r="I431" s="62"/>
    </row>
    <row r="432" spans="1:9" x14ac:dyDescent="0.35">
      <c r="A432" s="16" t="s">
        <v>570</v>
      </c>
      <c r="B432" s="272" t="s">
        <v>571</v>
      </c>
      <c r="C432" s="55" t="s">
        <v>13</v>
      </c>
      <c r="D432" s="87">
        <v>1085454</v>
      </c>
      <c r="E432" s="69"/>
      <c r="F432" s="20"/>
      <c r="G432" s="273">
        <v>1000</v>
      </c>
      <c r="H432" s="62"/>
      <c r="I432" s="62"/>
    </row>
    <row r="433" spans="1:9" x14ac:dyDescent="0.35">
      <c r="A433" s="16" t="s">
        <v>570</v>
      </c>
      <c r="B433" s="272" t="s">
        <v>571</v>
      </c>
      <c r="C433" s="55" t="s">
        <v>578</v>
      </c>
      <c r="D433" s="274">
        <v>1175145</v>
      </c>
      <c r="E433" s="274" t="s">
        <v>579</v>
      </c>
      <c r="F433" s="20"/>
      <c r="G433" s="273">
        <v>1000</v>
      </c>
      <c r="H433" s="62"/>
      <c r="I433" s="62"/>
    </row>
    <row r="434" spans="1:9" ht="23.6" x14ac:dyDescent="0.35">
      <c r="A434" s="16" t="s">
        <v>570</v>
      </c>
      <c r="B434" s="272" t="s">
        <v>571</v>
      </c>
      <c r="C434" s="55" t="s">
        <v>580</v>
      </c>
      <c r="D434" s="69"/>
      <c r="E434" s="69"/>
      <c r="F434" s="20"/>
      <c r="G434" s="273">
        <v>5000</v>
      </c>
      <c r="H434" s="62"/>
      <c r="I434" s="62"/>
    </row>
    <row r="435" spans="1:9" x14ac:dyDescent="0.35">
      <c r="A435" s="16" t="s">
        <v>570</v>
      </c>
      <c r="B435" s="272" t="s">
        <v>571</v>
      </c>
      <c r="C435" s="55" t="s">
        <v>581</v>
      </c>
      <c r="D435" s="69"/>
      <c r="E435" s="69"/>
      <c r="F435" s="20"/>
      <c r="G435" s="273">
        <v>500</v>
      </c>
      <c r="H435" s="62"/>
      <c r="I435" s="62"/>
    </row>
    <row r="436" spans="1:9" x14ac:dyDescent="0.35">
      <c r="A436" s="16" t="s">
        <v>570</v>
      </c>
      <c r="B436" s="272" t="s">
        <v>571</v>
      </c>
      <c r="C436" s="55" t="s">
        <v>582</v>
      </c>
      <c r="D436" s="274">
        <v>1182561</v>
      </c>
      <c r="E436" s="274" t="s">
        <v>118</v>
      </c>
      <c r="F436" s="20"/>
      <c r="G436" s="273">
        <v>3500</v>
      </c>
      <c r="H436" s="62"/>
      <c r="I436" s="62"/>
    </row>
    <row r="437" spans="1:9" x14ac:dyDescent="0.35">
      <c r="A437" s="16" t="s">
        <v>570</v>
      </c>
      <c r="B437" s="272" t="s">
        <v>571</v>
      </c>
      <c r="C437" s="55" t="s">
        <v>509</v>
      </c>
      <c r="D437" s="87">
        <v>210558</v>
      </c>
      <c r="E437" s="87">
        <v>31105</v>
      </c>
      <c r="F437" s="20"/>
      <c r="G437" s="273">
        <v>5000</v>
      </c>
      <c r="H437" s="62"/>
      <c r="I437" s="62"/>
    </row>
    <row r="438" spans="1:9" x14ac:dyDescent="0.35">
      <c r="A438" s="16" t="s">
        <v>570</v>
      </c>
      <c r="B438" s="272" t="s">
        <v>571</v>
      </c>
      <c r="C438" s="55" t="s">
        <v>583</v>
      </c>
      <c r="D438" s="275" t="s">
        <v>584</v>
      </c>
      <c r="E438" s="69">
        <v>986407</v>
      </c>
      <c r="F438" s="20"/>
      <c r="G438" s="273">
        <v>5000</v>
      </c>
      <c r="H438" s="62"/>
      <c r="I438" s="62"/>
    </row>
    <row r="439" spans="1:9" x14ac:dyDescent="0.35">
      <c r="A439" s="16" t="s">
        <v>570</v>
      </c>
      <c r="B439" s="272" t="s">
        <v>571</v>
      </c>
      <c r="C439" s="55" t="s">
        <v>516</v>
      </c>
      <c r="D439" s="276">
        <v>265103</v>
      </c>
      <c r="E439" s="87">
        <v>1920745</v>
      </c>
      <c r="F439" s="20"/>
      <c r="G439" s="273">
        <v>10000</v>
      </c>
      <c r="H439" s="62"/>
      <c r="I439" s="62"/>
    </row>
    <row r="440" spans="1:9" ht="23.6" x14ac:dyDescent="0.35">
      <c r="A440" s="16" t="s">
        <v>570</v>
      </c>
      <c r="B440" s="272" t="s">
        <v>571</v>
      </c>
      <c r="C440" s="55" t="s">
        <v>585</v>
      </c>
      <c r="D440" s="69"/>
      <c r="E440" s="69"/>
      <c r="F440" s="20"/>
      <c r="G440" s="273">
        <v>7500</v>
      </c>
      <c r="H440" s="62"/>
      <c r="I440" s="62"/>
    </row>
    <row r="441" spans="1:9" ht="23.6" x14ac:dyDescent="0.35">
      <c r="A441" s="16" t="s">
        <v>570</v>
      </c>
      <c r="B441" s="272" t="s">
        <v>571</v>
      </c>
      <c r="C441" s="55" t="s">
        <v>169</v>
      </c>
      <c r="D441" s="87">
        <v>1172789</v>
      </c>
      <c r="E441" s="69"/>
      <c r="F441" s="20"/>
      <c r="G441" s="273">
        <v>8000</v>
      </c>
      <c r="H441" s="62"/>
      <c r="I441" s="62"/>
    </row>
    <row r="442" spans="1:9" ht="23.6" x14ac:dyDescent="0.35">
      <c r="A442" s="16" t="s">
        <v>570</v>
      </c>
      <c r="B442" s="272" t="s">
        <v>571</v>
      </c>
      <c r="C442" s="55" t="s">
        <v>586</v>
      </c>
      <c r="D442" s="69">
        <v>1178974</v>
      </c>
      <c r="E442" s="69" t="s">
        <v>587</v>
      </c>
      <c r="F442" s="20"/>
      <c r="G442" s="273">
        <v>8000</v>
      </c>
      <c r="H442" s="62"/>
      <c r="I442" s="62"/>
    </row>
    <row r="443" spans="1:9" x14ac:dyDescent="0.35">
      <c r="A443" s="16" t="s">
        <v>570</v>
      </c>
      <c r="B443" s="272" t="s">
        <v>571</v>
      </c>
      <c r="C443" s="55" t="s">
        <v>588</v>
      </c>
      <c r="D443" s="69"/>
      <c r="E443" s="69"/>
      <c r="F443" s="20" t="s">
        <v>589</v>
      </c>
      <c r="G443" s="273">
        <v>500</v>
      </c>
      <c r="H443" s="62"/>
      <c r="I443" s="62"/>
    </row>
    <row r="444" spans="1:9" ht="23.6" x14ac:dyDescent="0.35">
      <c r="A444" s="16" t="s">
        <v>570</v>
      </c>
      <c r="B444" s="272" t="s">
        <v>571</v>
      </c>
      <c r="C444" s="55" t="s">
        <v>590</v>
      </c>
      <c r="D444" s="69">
        <v>1171571</v>
      </c>
      <c r="E444" s="274" t="s">
        <v>591</v>
      </c>
      <c r="F444" s="20"/>
      <c r="G444" s="273">
        <v>5000</v>
      </c>
      <c r="H444" s="62"/>
      <c r="I444" s="62"/>
    </row>
    <row r="445" spans="1:9" ht="23.6" x14ac:dyDescent="0.35">
      <c r="A445" s="16" t="s">
        <v>570</v>
      </c>
      <c r="B445" s="272" t="s">
        <v>571</v>
      </c>
      <c r="C445" s="55" t="s">
        <v>592</v>
      </c>
      <c r="D445" s="69"/>
      <c r="E445" s="69"/>
      <c r="F445" s="20"/>
      <c r="G445" s="273">
        <v>5000</v>
      </c>
      <c r="H445" s="62"/>
      <c r="I445" s="62"/>
    </row>
    <row r="446" spans="1:9" x14ac:dyDescent="0.35">
      <c r="A446" s="16" t="s">
        <v>570</v>
      </c>
      <c r="B446" s="272" t="s">
        <v>571</v>
      </c>
      <c r="C446" s="55" t="s">
        <v>593</v>
      </c>
      <c r="D446" s="69"/>
      <c r="E446" s="274">
        <v>10990860</v>
      </c>
      <c r="F446" s="20"/>
      <c r="G446" s="273">
        <v>2000</v>
      </c>
      <c r="H446" s="62"/>
      <c r="I446" s="62"/>
    </row>
    <row r="447" spans="1:9" ht="23.6" x14ac:dyDescent="0.35">
      <c r="A447" s="16" t="s">
        <v>570</v>
      </c>
      <c r="B447" s="272" t="s">
        <v>571</v>
      </c>
      <c r="C447" s="55" t="s">
        <v>594</v>
      </c>
      <c r="D447" s="69"/>
      <c r="E447" s="69"/>
      <c r="F447" s="20"/>
      <c r="G447" s="273">
        <v>5000</v>
      </c>
      <c r="H447" s="62"/>
      <c r="I447" s="62"/>
    </row>
    <row r="448" spans="1:9" x14ac:dyDescent="0.35">
      <c r="A448" s="16" t="s">
        <v>570</v>
      </c>
      <c r="B448" s="272" t="s">
        <v>571</v>
      </c>
      <c r="C448" s="55" t="s">
        <v>595</v>
      </c>
      <c r="D448" s="277"/>
      <c r="E448" s="69"/>
      <c r="F448" s="20"/>
      <c r="G448" s="273">
        <v>2000</v>
      </c>
      <c r="H448" s="62"/>
      <c r="I448" s="62"/>
    </row>
    <row r="449" spans="1:9" x14ac:dyDescent="0.35">
      <c r="A449" s="16" t="s">
        <v>570</v>
      </c>
      <c r="B449" s="272" t="s">
        <v>571</v>
      </c>
      <c r="C449" s="55" t="s">
        <v>596</v>
      </c>
      <c r="D449" s="274">
        <v>1181740</v>
      </c>
      <c r="E449" s="69" t="s">
        <v>597</v>
      </c>
      <c r="F449" s="20"/>
      <c r="G449" s="273">
        <v>1000</v>
      </c>
      <c r="H449" s="62"/>
      <c r="I449" s="62"/>
    </row>
    <row r="450" spans="1:9" ht="23.6" x14ac:dyDescent="0.35">
      <c r="A450" s="16" t="s">
        <v>570</v>
      </c>
      <c r="B450" s="272" t="s">
        <v>571</v>
      </c>
      <c r="C450" s="55" t="s">
        <v>598</v>
      </c>
      <c r="D450" s="277">
        <v>1146494</v>
      </c>
      <c r="E450" s="69">
        <v>7867592</v>
      </c>
      <c r="F450" s="20"/>
      <c r="G450" s="273">
        <v>3500</v>
      </c>
      <c r="H450" s="62"/>
      <c r="I450" s="62"/>
    </row>
    <row r="451" spans="1:9" ht="58.3" x14ac:dyDescent="0.35">
      <c r="A451" s="16" t="s">
        <v>570</v>
      </c>
      <c r="B451" s="272" t="s">
        <v>571</v>
      </c>
      <c r="C451" s="55" t="s">
        <v>599</v>
      </c>
      <c r="D451" s="278" t="s">
        <v>600</v>
      </c>
      <c r="E451" s="69">
        <v>1146494</v>
      </c>
      <c r="F451" s="20"/>
      <c r="G451" s="273">
        <v>3000</v>
      </c>
      <c r="H451" s="62"/>
      <c r="I451" s="62"/>
    </row>
    <row r="452" spans="1:9" x14ac:dyDescent="0.35">
      <c r="A452" s="16" t="s">
        <v>570</v>
      </c>
      <c r="B452" s="272" t="s">
        <v>571</v>
      </c>
      <c r="C452" s="55" t="s">
        <v>601</v>
      </c>
      <c r="D452" s="277"/>
      <c r="E452" s="69">
        <v>7595606</v>
      </c>
      <c r="F452" s="20"/>
      <c r="G452" s="273">
        <v>3000</v>
      </c>
      <c r="H452" s="62"/>
      <c r="I452" s="62"/>
    </row>
    <row r="453" spans="1:9" x14ac:dyDescent="0.35">
      <c r="A453" s="16" t="s">
        <v>570</v>
      </c>
      <c r="B453" s="272" t="s">
        <v>571</v>
      </c>
      <c r="C453" s="55" t="s">
        <v>602</v>
      </c>
      <c r="D453" s="279">
        <v>802385</v>
      </c>
      <c r="E453" s="69">
        <v>2370578</v>
      </c>
      <c r="F453" s="20"/>
      <c r="G453" s="273">
        <v>5000</v>
      </c>
      <c r="H453" s="62"/>
      <c r="I453" s="62"/>
    </row>
    <row r="454" spans="1:9" x14ac:dyDescent="0.35">
      <c r="A454" s="16" t="s">
        <v>570</v>
      </c>
      <c r="B454" s="272" t="s">
        <v>571</v>
      </c>
      <c r="C454" s="55" t="s">
        <v>567</v>
      </c>
      <c r="D454" s="277"/>
      <c r="E454" s="69"/>
      <c r="F454" s="20"/>
      <c r="G454" s="273">
        <v>5000</v>
      </c>
      <c r="H454" s="62"/>
      <c r="I454" s="62"/>
    </row>
    <row r="455" spans="1:9" x14ac:dyDescent="0.35">
      <c r="A455" s="16" t="s">
        <v>570</v>
      </c>
      <c r="B455" s="272" t="s">
        <v>571</v>
      </c>
      <c r="C455" s="55" t="s">
        <v>603</v>
      </c>
      <c r="D455" s="277"/>
      <c r="E455" s="69">
        <v>5477337</v>
      </c>
      <c r="F455" s="20"/>
      <c r="G455" s="273">
        <v>5000</v>
      </c>
      <c r="H455" s="62"/>
      <c r="I455" s="62"/>
    </row>
    <row r="456" spans="1:9" x14ac:dyDescent="0.35">
      <c r="A456" s="16" t="s">
        <v>570</v>
      </c>
      <c r="B456" s="272" t="s">
        <v>571</v>
      </c>
      <c r="C456" s="55" t="s">
        <v>604</v>
      </c>
      <c r="D456" s="54">
        <v>1170368</v>
      </c>
      <c r="E456" s="20"/>
      <c r="F456" s="20"/>
      <c r="G456" s="273">
        <v>500</v>
      </c>
      <c r="H456" s="62"/>
      <c r="I456" s="62"/>
    </row>
    <row r="457" spans="1:9" ht="23.6" x14ac:dyDescent="0.35">
      <c r="A457" s="16" t="s">
        <v>570</v>
      </c>
      <c r="B457" s="272" t="s">
        <v>571</v>
      </c>
      <c r="C457" s="55" t="s">
        <v>605</v>
      </c>
      <c r="D457" s="20">
        <v>1081813</v>
      </c>
      <c r="E457" s="20">
        <v>3931483</v>
      </c>
      <c r="F457" s="20"/>
      <c r="G457" s="273">
        <v>1000</v>
      </c>
      <c r="H457" s="62"/>
      <c r="I457" s="62"/>
    </row>
    <row r="458" spans="1:9" x14ac:dyDescent="0.35">
      <c r="A458" s="16" t="s">
        <v>570</v>
      </c>
      <c r="B458" s="272" t="s">
        <v>571</v>
      </c>
      <c r="C458" s="55" t="s">
        <v>478</v>
      </c>
      <c r="D458" s="186">
        <v>1106693</v>
      </c>
      <c r="E458" s="336">
        <v>4840357</v>
      </c>
      <c r="F458" s="20"/>
      <c r="G458" s="273">
        <v>3500</v>
      </c>
      <c r="H458" s="62"/>
      <c r="I458" s="62"/>
    </row>
    <row r="459" spans="1:9" ht="23.6" x14ac:dyDescent="0.35">
      <c r="A459" s="16" t="s">
        <v>570</v>
      </c>
      <c r="B459" s="272" t="s">
        <v>571</v>
      </c>
      <c r="C459" s="55" t="s">
        <v>606</v>
      </c>
      <c r="D459" s="20"/>
      <c r="E459" s="20"/>
      <c r="F459" s="20"/>
      <c r="G459" s="273">
        <v>1000</v>
      </c>
      <c r="H459" s="62"/>
      <c r="I459" s="62"/>
    </row>
    <row r="460" spans="1:9" ht="23.6" x14ac:dyDescent="0.35">
      <c r="A460" s="16" t="s">
        <v>570</v>
      </c>
      <c r="B460" s="272" t="s">
        <v>571</v>
      </c>
      <c r="C460" s="55" t="s">
        <v>607</v>
      </c>
      <c r="D460" s="20">
        <v>1149197</v>
      </c>
      <c r="E460" s="20"/>
      <c r="F460" s="20"/>
      <c r="G460" s="273">
        <v>1000</v>
      </c>
      <c r="H460" s="62"/>
      <c r="I460" s="62"/>
    </row>
    <row r="461" spans="1:9" x14ac:dyDescent="0.35">
      <c r="A461" s="16" t="s">
        <v>570</v>
      </c>
      <c r="B461" s="272" t="s">
        <v>571</v>
      </c>
      <c r="C461" s="55" t="s">
        <v>135</v>
      </c>
      <c r="D461" s="20">
        <v>1152417</v>
      </c>
      <c r="E461" s="20">
        <v>7259502</v>
      </c>
      <c r="F461" s="20"/>
      <c r="G461" s="273">
        <v>2000</v>
      </c>
      <c r="H461" s="62"/>
      <c r="I461" s="62"/>
    </row>
    <row r="462" spans="1:9" x14ac:dyDescent="0.35">
      <c r="A462" s="16" t="s">
        <v>570</v>
      </c>
      <c r="B462" s="272" t="s">
        <v>571</v>
      </c>
      <c r="C462" s="55" t="s">
        <v>608</v>
      </c>
      <c r="D462" s="20"/>
      <c r="E462" s="20">
        <v>7305010</v>
      </c>
      <c r="F462" s="20"/>
      <c r="G462" s="273">
        <v>1000</v>
      </c>
      <c r="H462" s="62"/>
      <c r="I462" s="62"/>
    </row>
    <row r="463" spans="1:9" x14ac:dyDescent="0.35">
      <c r="A463" s="16" t="s">
        <v>570</v>
      </c>
      <c r="B463" s="272" t="s">
        <v>571</v>
      </c>
      <c r="C463" s="55" t="s">
        <v>609</v>
      </c>
      <c r="D463" s="20"/>
      <c r="E463" s="20">
        <v>10952823</v>
      </c>
      <c r="F463" s="20"/>
      <c r="G463" s="273">
        <v>2000</v>
      </c>
      <c r="H463" s="62"/>
      <c r="I463" s="62"/>
    </row>
    <row r="464" spans="1:9" ht="23.6" x14ac:dyDescent="0.35">
      <c r="A464" s="16" t="s">
        <v>570</v>
      </c>
      <c r="B464" s="272" t="s">
        <v>571</v>
      </c>
      <c r="C464" s="55" t="s">
        <v>610</v>
      </c>
      <c r="D464" s="20"/>
      <c r="E464" s="20"/>
      <c r="F464" s="20"/>
      <c r="G464" s="273">
        <v>5000</v>
      </c>
      <c r="H464" s="62"/>
      <c r="I464" s="62"/>
    </row>
    <row r="465" spans="1:9" x14ac:dyDescent="0.35">
      <c r="A465" s="16" t="s">
        <v>570</v>
      </c>
      <c r="B465" s="272" t="s">
        <v>571</v>
      </c>
      <c r="C465" s="55" t="s">
        <v>611</v>
      </c>
      <c r="D465" s="20">
        <v>1158554</v>
      </c>
      <c r="E465" s="20" t="s">
        <v>612</v>
      </c>
      <c r="F465" s="20"/>
      <c r="G465" s="273">
        <v>1000</v>
      </c>
      <c r="H465" s="62"/>
      <c r="I465" s="62"/>
    </row>
    <row r="466" spans="1:9" ht="23.6" x14ac:dyDescent="0.35">
      <c r="A466" s="16" t="s">
        <v>570</v>
      </c>
      <c r="B466" s="272" t="s">
        <v>571</v>
      </c>
      <c r="C466" s="55" t="s">
        <v>613</v>
      </c>
      <c r="D466" s="20"/>
      <c r="E466" s="77">
        <v>2987890</v>
      </c>
      <c r="F466" s="20"/>
      <c r="G466" s="273">
        <v>2000</v>
      </c>
      <c r="H466" s="62"/>
      <c r="I466" s="62"/>
    </row>
    <row r="467" spans="1:9" ht="23.6" x14ac:dyDescent="0.35">
      <c r="A467" s="16" t="s">
        <v>570</v>
      </c>
      <c r="B467" s="272" t="s">
        <v>571</v>
      </c>
      <c r="C467" s="55" t="s">
        <v>81</v>
      </c>
      <c r="D467" s="280"/>
      <c r="E467" s="20"/>
      <c r="F467" s="20"/>
      <c r="G467" s="273">
        <v>5000</v>
      </c>
      <c r="H467" s="62"/>
      <c r="I467" s="62"/>
    </row>
    <row r="468" spans="1:9" x14ac:dyDescent="0.35">
      <c r="A468" s="16" t="s">
        <v>570</v>
      </c>
      <c r="B468" s="272" t="s">
        <v>571</v>
      </c>
      <c r="C468" s="55" t="s">
        <v>139</v>
      </c>
      <c r="D468">
        <v>1105923</v>
      </c>
      <c r="E468" s="20">
        <v>5189161</v>
      </c>
      <c r="F468" s="20"/>
      <c r="G468" s="273">
        <v>1500</v>
      </c>
      <c r="H468" s="62"/>
      <c r="I468" s="62"/>
    </row>
    <row r="469" spans="1:9" x14ac:dyDescent="0.35">
      <c r="A469" s="16" t="s">
        <v>570</v>
      </c>
      <c r="B469" s="272" t="s">
        <v>571</v>
      </c>
      <c r="C469" s="55" t="s">
        <v>141</v>
      </c>
      <c r="D469" s="280"/>
      <c r="E469" s="20">
        <v>3685512</v>
      </c>
      <c r="F469" s="20"/>
      <c r="G469" s="273">
        <v>3000</v>
      </c>
      <c r="H469" s="62"/>
      <c r="I469" s="62"/>
    </row>
    <row r="470" spans="1:9" x14ac:dyDescent="0.35">
      <c r="A470" s="16" t="s">
        <v>570</v>
      </c>
      <c r="B470" s="272" t="s">
        <v>571</v>
      </c>
      <c r="C470" s="55" t="s">
        <v>614</v>
      </c>
      <c r="D470" s="77">
        <v>1148279</v>
      </c>
      <c r="E470" s="20">
        <v>7768745</v>
      </c>
      <c r="F470" s="20"/>
      <c r="G470" s="273">
        <v>5000</v>
      </c>
      <c r="H470" s="62"/>
      <c r="I470" s="62"/>
    </row>
    <row r="471" spans="1:9" x14ac:dyDescent="0.35">
      <c r="A471" s="16" t="s">
        <v>570</v>
      </c>
      <c r="B471" s="272" t="s">
        <v>571</v>
      </c>
      <c r="C471" s="55" t="s">
        <v>615</v>
      </c>
      <c r="D471" s="280"/>
      <c r="E471" s="20"/>
      <c r="F471" s="20"/>
      <c r="G471" s="273">
        <v>500</v>
      </c>
      <c r="H471" s="62"/>
      <c r="I471" s="62"/>
    </row>
    <row r="472" spans="1:9" ht="23.6" x14ac:dyDescent="0.35">
      <c r="A472" s="16" t="s">
        <v>570</v>
      </c>
      <c r="B472" s="272" t="s">
        <v>571</v>
      </c>
      <c r="C472" s="55" t="s">
        <v>616</v>
      </c>
      <c r="D472" s="280"/>
      <c r="E472" s="20"/>
      <c r="F472" s="20"/>
      <c r="G472" s="273">
        <v>3000</v>
      </c>
      <c r="H472" s="62"/>
      <c r="I472" s="62"/>
    </row>
    <row r="473" spans="1:9" x14ac:dyDescent="0.35">
      <c r="A473" s="16" t="s">
        <v>570</v>
      </c>
      <c r="B473" s="272" t="s">
        <v>571</v>
      </c>
      <c r="C473" s="55" t="s">
        <v>26</v>
      </c>
      <c r="D473" s="280">
        <v>1158926</v>
      </c>
      <c r="E473" s="20"/>
      <c r="F473" s="20"/>
      <c r="G473" s="273">
        <v>1600</v>
      </c>
      <c r="H473" s="62"/>
      <c r="I473" s="62"/>
    </row>
    <row r="474" spans="1:9" x14ac:dyDescent="0.35">
      <c r="A474" s="16" t="s">
        <v>570</v>
      </c>
      <c r="B474" s="272" t="s">
        <v>571</v>
      </c>
      <c r="C474" s="55" t="s">
        <v>617</v>
      </c>
      <c r="D474" s="77">
        <v>1115841</v>
      </c>
      <c r="E474" s="20"/>
      <c r="F474" s="20"/>
      <c r="G474" s="273">
        <v>500</v>
      </c>
      <c r="H474" s="62"/>
      <c r="I474" s="62"/>
    </row>
    <row r="475" spans="1:9" x14ac:dyDescent="0.35">
      <c r="A475" s="16" t="s">
        <v>570</v>
      </c>
      <c r="B475" s="272" t="s">
        <v>571</v>
      </c>
      <c r="C475" s="55" t="s">
        <v>618</v>
      </c>
      <c r="D475" s="280">
        <v>296893</v>
      </c>
      <c r="E475" s="20">
        <v>2017214</v>
      </c>
      <c r="F475" s="20"/>
      <c r="G475" s="273">
        <v>3500</v>
      </c>
      <c r="H475" s="62"/>
      <c r="I475" s="62"/>
    </row>
    <row r="476" spans="1:9" x14ac:dyDescent="0.35">
      <c r="A476" s="16" t="s">
        <v>570</v>
      </c>
      <c r="B476" s="272" t="s">
        <v>571</v>
      </c>
      <c r="C476" s="55" t="s">
        <v>619</v>
      </c>
      <c r="D476" s="20">
        <v>205395</v>
      </c>
      <c r="E476" s="77">
        <v>705357</v>
      </c>
      <c r="F476" s="20"/>
      <c r="G476" s="273">
        <v>1000</v>
      </c>
      <c r="H476" s="62"/>
      <c r="I476" s="62"/>
    </row>
    <row r="477" spans="1:9" x14ac:dyDescent="0.35">
      <c r="A477" s="16" t="s">
        <v>570</v>
      </c>
      <c r="B477" s="272" t="s">
        <v>571</v>
      </c>
      <c r="C477" s="55" t="s">
        <v>620</v>
      </c>
      <c r="D477" s="20">
        <v>1122252</v>
      </c>
      <c r="E477" s="20">
        <v>6176587</v>
      </c>
      <c r="F477" s="20"/>
      <c r="G477" s="273">
        <v>5000</v>
      </c>
      <c r="H477" s="62"/>
      <c r="I477" s="62"/>
    </row>
    <row r="478" spans="1:9" x14ac:dyDescent="0.35">
      <c r="A478" s="16" t="s">
        <v>570</v>
      </c>
      <c r="B478" s="272" t="s">
        <v>571</v>
      </c>
      <c r="C478" s="55" t="s">
        <v>621</v>
      </c>
      <c r="D478" s="20"/>
      <c r="E478" s="20">
        <v>10933346</v>
      </c>
      <c r="F478" s="20"/>
      <c r="G478" s="273">
        <v>3000</v>
      </c>
      <c r="H478" s="62"/>
      <c r="I478" s="62"/>
    </row>
    <row r="479" spans="1:9" ht="23.6" x14ac:dyDescent="0.35">
      <c r="A479" s="16" t="s">
        <v>570</v>
      </c>
      <c r="B479" s="272" t="s">
        <v>571</v>
      </c>
      <c r="C479" s="55" t="s">
        <v>622</v>
      </c>
      <c r="D479" s="20"/>
      <c r="E479" s="20"/>
      <c r="F479" s="20"/>
      <c r="G479" s="273">
        <v>500</v>
      </c>
      <c r="H479" s="62"/>
      <c r="I479" s="62"/>
    </row>
    <row r="480" spans="1:9" x14ac:dyDescent="0.35">
      <c r="A480" s="16" t="s">
        <v>570</v>
      </c>
      <c r="B480" s="272" t="s">
        <v>571</v>
      </c>
      <c r="C480" s="55" t="s">
        <v>623</v>
      </c>
      <c r="D480" s="20"/>
      <c r="E480" s="20"/>
      <c r="F480" s="20"/>
      <c r="G480" s="273">
        <v>500</v>
      </c>
      <c r="H480" s="62"/>
      <c r="I480" s="62"/>
    </row>
    <row r="481" spans="1:9" ht="23.6" x14ac:dyDescent="0.35">
      <c r="A481" s="16" t="s">
        <v>570</v>
      </c>
      <c r="B481" s="272" t="s">
        <v>571</v>
      </c>
      <c r="C481" s="55" t="s">
        <v>624</v>
      </c>
      <c r="D481" s="20">
        <v>1179477</v>
      </c>
      <c r="E481" s="20"/>
      <c r="F481" s="20"/>
      <c r="G481" s="273">
        <v>1000</v>
      </c>
      <c r="H481" s="62"/>
      <c r="I481" s="62"/>
    </row>
    <row r="482" spans="1:9" x14ac:dyDescent="0.35">
      <c r="A482" s="16" t="s">
        <v>570</v>
      </c>
      <c r="B482" s="272" t="s">
        <v>571</v>
      </c>
      <c r="C482" s="55" t="s">
        <v>625</v>
      </c>
      <c r="D482" s="20"/>
      <c r="E482" s="20"/>
      <c r="F482" s="20"/>
      <c r="G482" s="273">
        <v>500</v>
      </c>
      <c r="H482" s="62"/>
      <c r="I482" s="62"/>
    </row>
    <row r="483" spans="1:9" ht="23.6" x14ac:dyDescent="0.35">
      <c r="A483" s="16" t="s">
        <v>570</v>
      </c>
      <c r="B483" s="272" t="s">
        <v>571</v>
      </c>
      <c r="C483" s="55" t="s">
        <v>626</v>
      </c>
      <c r="D483" s="20"/>
      <c r="E483" s="20"/>
      <c r="F483" s="20"/>
      <c r="G483" s="273">
        <v>5000</v>
      </c>
      <c r="H483" s="62"/>
      <c r="I483" s="62"/>
    </row>
    <row r="484" spans="1:9" x14ac:dyDescent="0.35">
      <c r="A484" s="16" t="s">
        <v>570</v>
      </c>
      <c r="B484" s="272" t="s">
        <v>571</v>
      </c>
      <c r="C484" s="55" t="s">
        <v>627</v>
      </c>
      <c r="D484" s="21">
        <v>211025</v>
      </c>
      <c r="E484" s="20"/>
      <c r="F484" s="20"/>
      <c r="G484" s="273">
        <v>10000</v>
      </c>
      <c r="H484" s="62"/>
      <c r="I484" s="62"/>
    </row>
    <row r="485" spans="1:9" ht="58.3" x14ac:dyDescent="0.35">
      <c r="A485" s="16" t="s">
        <v>570</v>
      </c>
      <c r="B485" s="272" t="s">
        <v>571</v>
      </c>
      <c r="C485" s="55" t="s">
        <v>628</v>
      </c>
      <c r="D485" s="54" t="s">
        <v>629</v>
      </c>
      <c r="E485" s="20">
        <v>9882990</v>
      </c>
      <c r="F485" s="20"/>
      <c r="G485" s="273">
        <v>3333</v>
      </c>
      <c r="H485" s="62"/>
      <c r="I485" s="62"/>
    </row>
    <row r="486" spans="1:9" x14ac:dyDescent="0.35">
      <c r="A486" s="16" t="s">
        <v>570</v>
      </c>
      <c r="B486" s="272" t="s">
        <v>571</v>
      </c>
      <c r="C486" s="55" t="s">
        <v>630</v>
      </c>
      <c r="D486" s="20"/>
      <c r="E486" s="77">
        <v>10675065</v>
      </c>
      <c r="F486" s="20"/>
      <c r="G486" s="273">
        <v>1000</v>
      </c>
      <c r="H486" s="62"/>
      <c r="I486" s="62"/>
    </row>
    <row r="487" spans="1:9" ht="23.6" x14ac:dyDescent="0.35">
      <c r="A487" s="16" t="s">
        <v>570</v>
      </c>
      <c r="B487" s="272" t="s">
        <v>571</v>
      </c>
      <c r="C487" s="55" t="s">
        <v>631</v>
      </c>
      <c r="D487" s="20">
        <v>1059535</v>
      </c>
      <c r="E487" s="20"/>
      <c r="F487" s="20"/>
      <c r="G487" s="273">
        <v>5000</v>
      </c>
      <c r="H487" s="62"/>
      <c r="I487" s="62"/>
    </row>
    <row r="488" spans="1:9" x14ac:dyDescent="0.35">
      <c r="A488" s="16" t="s">
        <v>570</v>
      </c>
      <c r="B488" s="272" t="s">
        <v>571</v>
      </c>
      <c r="C488" s="55" t="s">
        <v>492</v>
      </c>
      <c r="D488" s="20"/>
      <c r="E488" s="20">
        <v>2370578</v>
      </c>
      <c r="F488" s="20"/>
      <c r="G488" s="273">
        <v>2000</v>
      </c>
      <c r="H488" s="62"/>
      <c r="I488" s="62"/>
    </row>
    <row r="489" spans="1:9" x14ac:dyDescent="0.35">
      <c r="A489" s="16" t="s">
        <v>570</v>
      </c>
      <c r="B489" s="272" t="s">
        <v>571</v>
      </c>
      <c r="C489" s="55" t="s">
        <v>459</v>
      </c>
      <c r="D489" s="20"/>
      <c r="E489" s="20">
        <v>8684719</v>
      </c>
      <c r="F489" s="20"/>
      <c r="G489" s="273">
        <v>3000</v>
      </c>
      <c r="H489" s="62"/>
      <c r="I489" s="62"/>
    </row>
    <row r="490" spans="1:9" x14ac:dyDescent="0.35">
      <c r="A490" s="16" t="s">
        <v>570</v>
      </c>
      <c r="B490" s="272" t="s">
        <v>571</v>
      </c>
      <c r="C490" s="55" t="s">
        <v>632</v>
      </c>
      <c r="D490" s="20"/>
      <c r="E490" s="20">
        <v>5942726</v>
      </c>
      <c r="F490" s="20"/>
      <c r="G490" s="273">
        <v>5000</v>
      </c>
      <c r="H490" s="62"/>
      <c r="I490" s="62"/>
    </row>
    <row r="491" spans="1:9" x14ac:dyDescent="0.35">
      <c r="A491" s="16" t="s">
        <v>570</v>
      </c>
      <c r="B491" s="272" t="s">
        <v>571</v>
      </c>
      <c r="C491" s="55" t="s">
        <v>633</v>
      </c>
      <c r="D491" s="20"/>
      <c r="E491" s="20"/>
      <c r="F491" s="20"/>
      <c r="G491" s="273">
        <v>500</v>
      </c>
      <c r="H491" s="62"/>
      <c r="I491" s="62"/>
    </row>
    <row r="492" spans="1:9" ht="23.6" x14ac:dyDescent="0.35">
      <c r="A492" s="16" t="s">
        <v>570</v>
      </c>
      <c r="B492" s="272" t="s">
        <v>571</v>
      </c>
      <c r="C492" s="55" t="s">
        <v>38</v>
      </c>
      <c r="D492" s="8">
        <v>1084999</v>
      </c>
      <c r="E492" s="20"/>
      <c r="F492" s="20"/>
      <c r="G492" s="273">
        <v>5000</v>
      </c>
      <c r="H492" s="62"/>
      <c r="I492" s="62"/>
    </row>
    <row r="493" spans="1:9" x14ac:dyDescent="0.35">
      <c r="A493" s="16" t="s">
        <v>570</v>
      </c>
      <c r="B493" s="272" t="s">
        <v>571</v>
      </c>
      <c r="C493" s="55" t="s">
        <v>634</v>
      </c>
      <c r="D493" s="20">
        <v>1157401</v>
      </c>
      <c r="E493" s="20">
        <v>8757344</v>
      </c>
      <c r="F493" s="20"/>
      <c r="G493" s="273">
        <v>1000</v>
      </c>
      <c r="H493" s="62"/>
      <c r="I493" s="62"/>
    </row>
    <row r="494" spans="1:9" ht="23.6" x14ac:dyDescent="0.35">
      <c r="A494" s="16" t="s">
        <v>570</v>
      </c>
      <c r="B494" s="272" t="s">
        <v>571</v>
      </c>
      <c r="C494" s="55" t="s">
        <v>635</v>
      </c>
      <c r="D494" s="20">
        <v>1121717</v>
      </c>
      <c r="E494" s="20">
        <v>6228171</v>
      </c>
      <c r="F494" s="20"/>
      <c r="G494" s="273">
        <v>5000</v>
      </c>
      <c r="H494" s="62"/>
      <c r="I494" s="62"/>
    </row>
    <row r="495" spans="1:9" x14ac:dyDescent="0.35">
      <c r="A495" s="16" t="s">
        <v>570</v>
      </c>
      <c r="B495" s="272" t="s">
        <v>571</v>
      </c>
      <c r="C495" s="55" t="s">
        <v>636</v>
      </c>
      <c r="D495" s="54">
        <v>1085300</v>
      </c>
      <c r="E495" s="77">
        <v>4146495</v>
      </c>
      <c r="F495" s="20"/>
      <c r="G495" s="273">
        <v>1500</v>
      </c>
      <c r="H495" s="62"/>
      <c r="I495" s="62"/>
    </row>
    <row r="496" spans="1:9" ht="23.6" x14ac:dyDescent="0.35">
      <c r="A496" s="16" t="s">
        <v>570</v>
      </c>
      <c r="B496" s="272" t="s">
        <v>571</v>
      </c>
      <c r="C496" s="55" t="s">
        <v>34</v>
      </c>
      <c r="D496" s="8">
        <v>1143912</v>
      </c>
      <c r="E496" s="8">
        <v>7519992</v>
      </c>
      <c r="F496" s="20"/>
      <c r="G496" s="273">
        <v>3500</v>
      </c>
      <c r="H496" s="62"/>
      <c r="I496" s="62"/>
    </row>
    <row r="497" spans="1:9" ht="23.6" x14ac:dyDescent="0.35">
      <c r="A497" s="16" t="s">
        <v>570</v>
      </c>
      <c r="B497" s="272" t="s">
        <v>571</v>
      </c>
      <c r="C497" s="55" t="s">
        <v>637</v>
      </c>
      <c r="D497" s="20"/>
      <c r="E497" s="20"/>
      <c r="F497" s="20"/>
      <c r="G497" s="273">
        <v>1000</v>
      </c>
      <c r="H497" s="62"/>
      <c r="I497" s="62"/>
    </row>
    <row r="498" spans="1:9" x14ac:dyDescent="0.35">
      <c r="A498" s="16" t="s">
        <v>570</v>
      </c>
      <c r="B498" s="272" t="s">
        <v>571</v>
      </c>
      <c r="C498" s="55" t="s">
        <v>638</v>
      </c>
      <c r="D498" s="8">
        <v>277927</v>
      </c>
      <c r="E498" s="8">
        <v>1418763</v>
      </c>
      <c r="F498" s="20"/>
      <c r="G498" s="273">
        <v>3000</v>
      </c>
      <c r="H498" s="62"/>
      <c r="I498" s="62"/>
    </row>
    <row r="499" spans="1:9" ht="23.6" x14ac:dyDescent="0.35">
      <c r="A499" s="16" t="s">
        <v>570</v>
      </c>
      <c r="B499" s="272" t="s">
        <v>571</v>
      </c>
      <c r="C499" s="55" t="s">
        <v>37</v>
      </c>
      <c r="D499" s="20"/>
      <c r="E499" s="8">
        <v>9996890</v>
      </c>
      <c r="F499" s="20"/>
      <c r="G499" s="273">
        <v>1000</v>
      </c>
      <c r="H499" s="62"/>
      <c r="I499" s="62"/>
    </row>
    <row r="500" spans="1:9" ht="23.6" x14ac:dyDescent="0.35">
      <c r="A500" s="16" t="s">
        <v>570</v>
      </c>
      <c r="B500" s="272" t="s">
        <v>571</v>
      </c>
      <c r="C500" s="55" t="s">
        <v>639</v>
      </c>
      <c r="D500" s="20"/>
      <c r="E500" s="20"/>
      <c r="F500" s="20"/>
      <c r="G500" s="273">
        <v>5000</v>
      </c>
      <c r="H500" s="62"/>
      <c r="I500" s="62"/>
    </row>
    <row r="501" spans="1:9" ht="23.6" x14ac:dyDescent="0.35">
      <c r="A501" s="16" t="s">
        <v>570</v>
      </c>
      <c r="B501" s="272" t="s">
        <v>571</v>
      </c>
      <c r="C501" s="55" t="s">
        <v>639</v>
      </c>
      <c r="D501" s="20"/>
      <c r="E501" s="20"/>
      <c r="F501" s="20"/>
      <c r="G501" s="273">
        <v>2000</v>
      </c>
      <c r="H501" s="62"/>
      <c r="I501" s="62"/>
    </row>
    <row r="502" spans="1:9" x14ac:dyDescent="0.35">
      <c r="A502" s="16" t="s">
        <v>570</v>
      </c>
      <c r="B502" s="272" t="s">
        <v>571</v>
      </c>
      <c r="C502" s="55" t="s">
        <v>640</v>
      </c>
      <c r="D502" s="86">
        <v>1166311</v>
      </c>
      <c r="E502" s="20">
        <v>10096852</v>
      </c>
      <c r="F502" s="20"/>
      <c r="G502" s="273">
        <v>3500</v>
      </c>
      <c r="H502" s="62"/>
      <c r="I502" s="62"/>
    </row>
    <row r="503" spans="1:9" x14ac:dyDescent="0.35">
      <c r="A503" s="16" t="s">
        <v>570</v>
      </c>
      <c r="B503" s="272" t="s">
        <v>571</v>
      </c>
      <c r="C503" s="55" t="s">
        <v>289</v>
      </c>
      <c r="D503" s="86"/>
      <c r="E503" s="77">
        <v>5976834</v>
      </c>
      <c r="F503" s="20"/>
      <c r="G503" s="273">
        <v>1000</v>
      </c>
      <c r="H503" s="62"/>
      <c r="I503" s="62"/>
    </row>
    <row r="504" spans="1:9" ht="58.3" x14ac:dyDescent="0.35">
      <c r="A504" s="16" t="s">
        <v>570</v>
      </c>
      <c r="B504" s="272" t="s">
        <v>571</v>
      </c>
      <c r="C504" s="55" t="s">
        <v>641</v>
      </c>
      <c r="D504" s="54" t="s">
        <v>642</v>
      </c>
      <c r="E504" s="31" t="s">
        <v>643</v>
      </c>
      <c r="F504" s="20"/>
      <c r="G504" s="273">
        <v>1250</v>
      </c>
      <c r="H504" s="62"/>
      <c r="I504" s="62"/>
    </row>
    <row r="505" spans="1:9" ht="23.6" x14ac:dyDescent="0.35">
      <c r="A505" s="16" t="s">
        <v>570</v>
      </c>
      <c r="B505" s="272" t="s">
        <v>571</v>
      </c>
      <c r="C505" s="55" t="s">
        <v>644</v>
      </c>
      <c r="D505" s="86">
        <v>280011</v>
      </c>
      <c r="E505" s="20"/>
      <c r="F505" s="20"/>
      <c r="G505" s="273">
        <v>2000</v>
      </c>
      <c r="H505" s="62"/>
      <c r="I505" s="62"/>
    </row>
    <row r="506" spans="1:9" x14ac:dyDescent="0.35">
      <c r="A506" s="16" t="s">
        <v>570</v>
      </c>
      <c r="B506" s="272" t="s">
        <v>571</v>
      </c>
      <c r="C506" s="55" t="s">
        <v>645</v>
      </c>
      <c r="D506" s="86" t="s">
        <v>646</v>
      </c>
      <c r="E506" s="20"/>
      <c r="F506" s="20"/>
      <c r="G506" s="273">
        <v>5000</v>
      </c>
      <c r="H506" s="62"/>
      <c r="I506" s="62"/>
    </row>
    <row r="507" spans="1:9" ht="23.6" x14ac:dyDescent="0.35">
      <c r="A507" s="16" t="s">
        <v>570</v>
      </c>
      <c r="B507" s="272" t="s">
        <v>571</v>
      </c>
      <c r="C507" s="55" t="s">
        <v>647</v>
      </c>
      <c r="D507" s="86"/>
      <c r="E507" s="20">
        <v>6483374</v>
      </c>
      <c r="F507" s="20"/>
      <c r="G507" s="273">
        <v>3000</v>
      </c>
      <c r="H507" s="62"/>
      <c r="I507" s="62"/>
    </row>
    <row r="508" spans="1:9" x14ac:dyDescent="0.35">
      <c r="A508" s="16" t="s">
        <v>570</v>
      </c>
      <c r="B508" s="272" t="s">
        <v>571</v>
      </c>
      <c r="C508" s="55" t="s">
        <v>648</v>
      </c>
      <c r="D508" s="86"/>
      <c r="E508" s="20">
        <v>11184293</v>
      </c>
      <c r="F508" s="20"/>
      <c r="G508" s="273">
        <v>5000</v>
      </c>
      <c r="H508" s="62"/>
      <c r="I508" s="62"/>
    </row>
    <row r="509" spans="1:9" x14ac:dyDescent="0.35">
      <c r="A509" s="16" t="s">
        <v>570</v>
      </c>
      <c r="B509" s="272" t="s">
        <v>571</v>
      </c>
      <c r="C509" s="55" t="s">
        <v>448</v>
      </c>
      <c r="D509" s="86">
        <v>294399</v>
      </c>
      <c r="E509" s="12">
        <v>2016836</v>
      </c>
      <c r="F509" s="20"/>
      <c r="G509" s="273">
        <v>1000</v>
      </c>
      <c r="H509" s="62"/>
      <c r="I509" s="62"/>
    </row>
    <row r="510" spans="1:9" x14ac:dyDescent="0.35">
      <c r="A510" s="16" t="s">
        <v>570</v>
      </c>
      <c r="B510" s="272" t="s">
        <v>571</v>
      </c>
      <c r="C510" s="55" t="s">
        <v>649</v>
      </c>
      <c r="D510" s="86" t="s">
        <v>650</v>
      </c>
      <c r="E510" s="20">
        <v>7247070</v>
      </c>
      <c r="F510" s="20"/>
      <c r="G510" s="273">
        <v>3500</v>
      </c>
      <c r="H510" s="62"/>
      <c r="I510" s="62"/>
    </row>
    <row r="511" spans="1:9" ht="23.6" x14ac:dyDescent="0.35">
      <c r="A511" s="16" t="s">
        <v>570</v>
      </c>
      <c r="B511" s="272" t="s">
        <v>571</v>
      </c>
      <c r="C511" s="55" t="s">
        <v>651</v>
      </c>
      <c r="D511" s="86"/>
      <c r="E511" s="20"/>
      <c r="F511" s="20"/>
      <c r="G511" s="273">
        <v>5000</v>
      </c>
      <c r="H511" s="62"/>
      <c r="I511" s="62"/>
    </row>
    <row r="512" spans="1:9" x14ac:dyDescent="0.35">
      <c r="A512" s="16" t="s">
        <v>570</v>
      </c>
      <c r="B512" s="272" t="s">
        <v>571</v>
      </c>
      <c r="C512" s="55" t="s">
        <v>652</v>
      </c>
      <c r="D512" s="86">
        <v>1169821</v>
      </c>
      <c r="E512" s="20" t="s">
        <v>653</v>
      </c>
      <c r="F512" s="20"/>
      <c r="G512" s="273">
        <v>5000</v>
      </c>
      <c r="H512" s="62"/>
      <c r="I512" s="62"/>
    </row>
    <row r="513" spans="1:9" x14ac:dyDescent="0.35">
      <c r="A513" s="16" t="s">
        <v>570</v>
      </c>
      <c r="B513" s="272" t="s">
        <v>571</v>
      </c>
      <c r="C513" s="55" t="s">
        <v>296</v>
      </c>
      <c r="D513" s="86">
        <v>1076531</v>
      </c>
      <c r="E513" s="20"/>
      <c r="F513" s="20"/>
      <c r="G513" s="273">
        <v>3000</v>
      </c>
      <c r="H513" s="62"/>
      <c r="I513" s="62"/>
    </row>
    <row r="514" spans="1:9" x14ac:dyDescent="0.35">
      <c r="A514" s="16" t="s">
        <v>570</v>
      </c>
      <c r="B514" s="272" t="s">
        <v>571</v>
      </c>
      <c r="C514" s="55" t="s">
        <v>654</v>
      </c>
      <c r="D514" s="20">
        <v>1101095</v>
      </c>
      <c r="E514" s="20"/>
      <c r="F514" s="20"/>
      <c r="G514" s="273">
        <v>2000</v>
      </c>
      <c r="H514" s="62"/>
      <c r="I514" s="62"/>
    </row>
    <row r="515" spans="1:9" x14ac:dyDescent="0.35">
      <c r="A515" s="249"/>
      <c r="B515" s="249"/>
      <c r="C515" s="281" t="s">
        <v>45</v>
      </c>
      <c r="D515" s="249"/>
      <c r="E515" s="249"/>
      <c r="F515" s="249"/>
      <c r="G515" s="282">
        <f>SUM(G422:G514)</f>
        <v>276683</v>
      </c>
      <c r="H515" s="283"/>
      <c r="I515" s="283"/>
    </row>
    <row r="516" spans="1:9" ht="35.15" x14ac:dyDescent="0.35">
      <c r="A516" s="20" t="s">
        <v>570</v>
      </c>
      <c r="B516" s="54" t="s">
        <v>655</v>
      </c>
      <c r="C516" s="16" t="s">
        <v>656</v>
      </c>
      <c r="D516" s="77">
        <v>1175858</v>
      </c>
      <c r="E516" s="77" t="s">
        <v>657</v>
      </c>
      <c r="F516" s="16"/>
      <c r="G516" s="284">
        <v>1500</v>
      </c>
      <c r="H516" s="144"/>
      <c r="I516" s="144"/>
    </row>
    <row r="517" spans="1:9" ht="58.3" x14ac:dyDescent="0.35">
      <c r="A517" s="20" t="s">
        <v>570</v>
      </c>
      <c r="B517" s="54" t="s">
        <v>655</v>
      </c>
      <c r="C517" s="20" t="s">
        <v>658</v>
      </c>
      <c r="D517" s="54" t="s">
        <v>659</v>
      </c>
      <c r="E517" s="20"/>
      <c r="F517" s="20"/>
      <c r="G517" s="88">
        <v>2000</v>
      </c>
      <c r="H517" s="62"/>
      <c r="I517" s="62"/>
    </row>
    <row r="518" spans="1:9" ht="35.15" x14ac:dyDescent="0.35">
      <c r="A518" s="20" t="s">
        <v>570</v>
      </c>
      <c r="B518" s="54" t="s">
        <v>655</v>
      </c>
      <c r="C518" s="20" t="s">
        <v>577</v>
      </c>
      <c r="D518" s="54"/>
      <c r="E518" s="20"/>
      <c r="F518" s="20"/>
      <c r="G518" s="88">
        <v>1000</v>
      </c>
      <c r="H518" s="62"/>
      <c r="I518" s="62"/>
    </row>
    <row r="519" spans="1:9" ht="35.15" x14ac:dyDescent="0.35">
      <c r="A519" s="20" t="s">
        <v>570</v>
      </c>
      <c r="B519" s="54" t="s">
        <v>655</v>
      </c>
      <c r="C519" s="20" t="s">
        <v>576</v>
      </c>
      <c r="D519" s="54"/>
      <c r="E519" s="69">
        <v>9080105</v>
      </c>
      <c r="F519" s="20"/>
      <c r="G519" s="88">
        <v>2500</v>
      </c>
      <c r="H519" s="62"/>
      <c r="I519" s="62"/>
    </row>
    <row r="520" spans="1:9" ht="35.15" x14ac:dyDescent="0.35">
      <c r="A520" s="20" t="s">
        <v>570</v>
      </c>
      <c r="B520" s="54" t="s">
        <v>655</v>
      </c>
      <c r="C520" s="20" t="s">
        <v>13</v>
      </c>
      <c r="D520" s="12">
        <v>1085454</v>
      </c>
      <c r="E520" s="86"/>
      <c r="F520" s="20"/>
      <c r="G520" s="88">
        <v>5000</v>
      </c>
      <c r="H520" s="62"/>
      <c r="I520" s="62"/>
    </row>
    <row r="521" spans="1:9" ht="35.15" x14ac:dyDescent="0.35">
      <c r="A521" s="20" t="s">
        <v>570</v>
      </c>
      <c r="B521" s="54" t="s">
        <v>655</v>
      </c>
      <c r="C521" s="20" t="s">
        <v>578</v>
      </c>
      <c r="D521" s="285">
        <v>1175145</v>
      </c>
      <c r="E521" s="68" t="s">
        <v>579</v>
      </c>
      <c r="F521" s="20"/>
      <c r="G521" s="88">
        <v>1000</v>
      </c>
      <c r="H521" s="62"/>
      <c r="I521" s="62"/>
    </row>
    <row r="522" spans="1:9" ht="35.15" x14ac:dyDescent="0.35">
      <c r="A522" s="20" t="s">
        <v>570</v>
      </c>
      <c r="B522" s="54" t="s">
        <v>655</v>
      </c>
      <c r="C522" s="20" t="s">
        <v>660</v>
      </c>
      <c r="D522" s="12"/>
      <c r="E522" s="86"/>
      <c r="F522" s="20"/>
      <c r="G522" s="88">
        <v>1000</v>
      </c>
      <c r="H522" s="62"/>
      <c r="I522" s="62"/>
    </row>
    <row r="523" spans="1:9" ht="35.15" x14ac:dyDescent="0.35">
      <c r="A523" s="20" t="s">
        <v>570</v>
      </c>
      <c r="B523" s="54" t="s">
        <v>655</v>
      </c>
      <c r="C523" s="20" t="s">
        <v>661</v>
      </c>
      <c r="D523" s="12"/>
      <c r="E523" s="77">
        <v>8943588</v>
      </c>
      <c r="F523" s="20"/>
      <c r="G523" s="88">
        <v>1000</v>
      </c>
      <c r="H523" s="62"/>
      <c r="I523" s="62"/>
    </row>
    <row r="524" spans="1:9" ht="35.15" x14ac:dyDescent="0.35">
      <c r="A524" s="20" t="s">
        <v>570</v>
      </c>
      <c r="B524" s="54" t="s">
        <v>655</v>
      </c>
      <c r="C524" s="20" t="s">
        <v>509</v>
      </c>
      <c r="D524" s="87">
        <v>210558</v>
      </c>
      <c r="E524" s="286">
        <v>31105</v>
      </c>
      <c r="F524" s="20"/>
      <c r="G524" s="88">
        <v>5000</v>
      </c>
      <c r="H524" s="62"/>
      <c r="I524" s="62"/>
    </row>
    <row r="525" spans="1:9" ht="35.15" x14ac:dyDescent="0.35">
      <c r="A525" s="20" t="s">
        <v>570</v>
      </c>
      <c r="B525" s="54" t="s">
        <v>655</v>
      </c>
      <c r="C525" s="20" t="s">
        <v>583</v>
      </c>
      <c r="D525" s="287" t="s">
        <v>584</v>
      </c>
      <c r="E525" s="86">
        <v>986407</v>
      </c>
      <c r="F525" s="20"/>
      <c r="G525" s="88">
        <v>5000</v>
      </c>
      <c r="H525" s="62"/>
      <c r="I525" s="62"/>
    </row>
    <row r="526" spans="1:9" ht="35.15" x14ac:dyDescent="0.35">
      <c r="A526" s="20" t="s">
        <v>570</v>
      </c>
      <c r="B526" s="54" t="s">
        <v>655</v>
      </c>
      <c r="C526" s="20" t="s">
        <v>662</v>
      </c>
      <c r="D526" s="287"/>
      <c r="E526" s="86"/>
      <c r="F526" s="20" t="s">
        <v>663</v>
      </c>
      <c r="G526" s="88">
        <v>5000</v>
      </c>
      <c r="H526" s="62"/>
      <c r="I526" s="62"/>
    </row>
    <row r="527" spans="1:9" ht="35.15" x14ac:dyDescent="0.35">
      <c r="A527" s="20" t="s">
        <v>570</v>
      </c>
      <c r="B527" s="54" t="s">
        <v>655</v>
      </c>
      <c r="C527" s="20" t="s">
        <v>516</v>
      </c>
      <c r="D527" s="288">
        <v>265103</v>
      </c>
      <c r="E527" s="12">
        <v>1920745</v>
      </c>
      <c r="F527" s="20"/>
      <c r="G527" s="88">
        <v>5000</v>
      </c>
      <c r="H527" s="62"/>
      <c r="I527" s="62"/>
    </row>
    <row r="528" spans="1:9" ht="35.15" x14ac:dyDescent="0.35">
      <c r="A528" s="20" t="s">
        <v>570</v>
      </c>
      <c r="B528" s="54" t="s">
        <v>655</v>
      </c>
      <c r="C528" s="20" t="s">
        <v>167</v>
      </c>
      <c r="D528" s="287"/>
      <c r="E528" s="86"/>
      <c r="F528" s="20"/>
      <c r="G528" s="88">
        <v>1000</v>
      </c>
      <c r="H528" s="62"/>
      <c r="I528" s="62"/>
    </row>
    <row r="529" spans="1:9" ht="35.15" x14ac:dyDescent="0.35">
      <c r="A529" s="20" t="s">
        <v>570</v>
      </c>
      <c r="B529" s="54" t="s">
        <v>655</v>
      </c>
      <c r="C529" s="20" t="s">
        <v>588</v>
      </c>
      <c r="D529" s="289"/>
      <c r="E529" s="69"/>
      <c r="F529" s="20" t="s">
        <v>589</v>
      </c>
      <c r="G529" s="88">
        <v>1000</v>
      </c>
      <c r="H529" s="62"/>
      <c r="I529" s="62"/>
    </row>
    <row r="530" spans="1:9" ht="35.15" x14ac:dyDescent="0.35">
      <c r="A530" s="20" t="s">
        <v>570</v>
      </c>
      <c r="B530" s="54" t="s">
        <v>655</v>
      </c>
      <c r="C530" s="20" t="s">
        <v>19</v>
      </c>
      <c r="D530" s="8">
        <v>1070263</v>
      </c>
      <c r="E530" s="8">
        <v>3507093</v>
      </c>
      <c r="F530" s="20"/>
      <c r="G530" s="88">
        <v>2500</v>
      </c>
      <c r="H530" s="62"/>
      <c r="I530" s="62"/>
    </row>
    <row r="531" spans="1:9" ht="35.15" x14ac:dyDescent="0.35">
      <c r="A531" s="20" t="s">
        <v>570</v>
      </c>
      <c r="B531" s="54" t="s">
        <v>655</v>
      </c>
      <c r="C531" s="20" t="s">
        <v>664</v>
      </c>
      <c r="D531" s="289"/>
      <c r="E531" s="69">
        <v>11900948</v>
      </c>
      <c r="F531" s="20"/>
      <c r="G531" s="88">
        <v>1000</v>
      </c>
      <c r="H531" s="62"/>
      <c r="I531" s="62"/>
    </row>
    <row r="532" spans="1:9" ht="35.15" x14ac:dyDescent="0.35">
      <c r="A532" s="20" t="s">
        <v>570</v>
      </c>
      <c r="B532" s="54" t="s">
        <v>655</v>
      </c>
      <c r="C532" s="20" t="s">
        <v>451</v>
      </c>
      <c r="D532" s="289"/>
      <c r="E532" s="69"/>
      <c r="F532" s="20"/>
      <c r="G532" s="88">
        <v>2100</v>
      </c>
      <c r="H532" s="62"/>
      <c r="I532" s="62"/>
    </row>
    <row r="533" spans="1:9" ht="35.15" x14ac:dyDescent="0.35">
      <c r="A533" s="20" t="s">
        <v>570</v>
      </c>
      <c r="B533" s="54" t="s">
        <v>655</v>
      </c>
      <c r="C533" s="20" t="s">
        <v>665</v>
      </c>
      <c r="D533" s="20">
        <v>1167384</v>
      </c>
      <c r="E533" s="20">
        <v>9915593</v>
      </c>
      <c r="F533" s="20"/>
      <c r="G533" s="88">
        <v>1500</v>
      </c>
      <c r="H533" s="62"/>
      <c r="I533" s="62"/>
    </row>
    <row r="534" spans="1:9" ht="35.15" x14ac:dyDescent="0.35">
      <c r="A534" s="20" t="s">
        <v>570</v>
      </c>
      <c r="B534" s="54" t="s">
        <v>655</v>
      </c>
      <c r="C534" s="20" t="s">
        <v>96</v>
      </c>
      <c r="D534" s="20"/>
      <c r="E534" s="20"/>
      <c r="F534" s="20"/>
      <c r="G534" s="88">
        <v>1500</v>
      </c>
      <c r="H534" s="62"/>
      <c r="I534" s="62"/>
    </row>
    <row r="535" spans="1:9" ht="35.15" x14ac:dyDescent="0.35">
      <c r="A535" s="20" t="s">
        <v>570</v>
      </c>
      <c r="B535" s="54" t="s">
        <v>655</v>
      </c>
      <c r="C535" s="20" t="s">
        <v>666</v>
      </c>
      <c r="D535" s="20" t="s">
        <v>667</v>
      </c>
      <c r="E535" s="20" t="s">
        <v>668</v>
      </c>
      <c r="F535" s="20"/>
      <c r="G535" s="88">
        <v>2500</v>
      </c>
      <c r="H535" s="62"/>
      <c r="I535" s="62"/>
    </row>
    <row r="536" spans="1:9" ht="35.15" x14ac:dyDescent="0.35">
      <c r="A536" s="20" t="s">
        <v>570</v>
      </c>
      <c r="B536" s="54" t="s">
        <v>655</v>
      </c>
      <c r="C536" s="20" t="s">
        <v>669</v>
      </c>
      <c r="D536" s="20"/>
      <c r="E536" s="31"/>
      <c r="F536" s="31"/>
      <c r="G536" s="88">
        <v>2000</v>
      </c>
      <c r="H536" s="62"/>
      <c r="I536" s="62"/>
    </row>
    <row r="537" spans="1:9" ht="35.15" x14ac:dyDescent="0.35">
      <c r="A537" s="20" t="s">
        <v>570</v>
      </c>
      <c r="B537" s="54" t="s">
        <v>655</v>
      </c>
      <c r="C537" s="20" t="s">
        <v>670</v>
      </c>
      <c r="D537" s="20"/>
      <c r="E537" s="290">
        <v>3303830</v>
      </c>
      <c r="F537" s="31"/>
      <c r="G537" s="88">
        <v>2000</v>
      </c>
      <c r="H537" s="62"/>
      <c r="I537" s="62"/>
    </row>
    <row r="538" spans="1:9" ht="35.15" x14ac:dyDescent="0.35">
      <c r="A538" s="20" t="s">
        <v>570</v>
      </c>
      <c r="B538" s="54" t="s">
        <v>655</v>
      </c>
      <c r="C538" s="20" t="s">
        <v>671</v>
      </c>
      <c r="D538" s="20"/>
      <c r="E538" s="290"/>
      <c r="F538" s="31"/>
      <c r="G538" s="88">
        <v>2000</v>
      </c>
      <c r="H538" s="62"/>
      <c r="I538" s="62"/>
    </row>
    <row r="539" spans="1:9" ht="35.15" x14ac:dyDescent="0.35">
      <c r="A539" s="20" t="s">
        <v>570</v>
      </c>
      <c r="B539" s="54" t="s">
        <v>655</v>
      </c>
      <c r="C539" s="20" t="s">
        <v>672</v>
      </c>
      <c r="D539" s="291">
        <v>1098527</v>
      </c>
      <c r="E539" s="290"/>
      <c r="F539" s="31"/>
      <c r="G539" s="88">
        <v>1000</v>
      </c>
      <c r="H539" s="62"/>
      <c r="I539" s="62"/>
    </row>
    <row r="540" spans="1:9" ht="35.15" x14ac:dyDescent="0.35">
      <c r="A540" s="20" t="s">
        <v>570</v>
      </c>
      <c r="B540" s="54" t="s">
        <v>655</v>
      </c>
      <c r="C540" s="20" t="s">
        <v>673</v>
      </c>
      <c r="D540" s="20"/>
      <c r="E540" s="31"/>
      <c r="F540" s="31"/>
      <c r="G540" s="88">
        <v>500</v>
      </c>
      <c r="H540" s="62"/>
      <c r="I540" s="62"/>
    </row>
    <row r="541" spans="1:9" ht="35.15" x14ac:dyDescent="0.35">
      <c r="A541" s="20" t="s">
        <v>570</v>
      </c>
      <c r="B541" s="54" t="s">
        <v>655</v>
      </c>
      <c r="C541" s="20" t="s">
        <v>674</v>
      </c>
      <c r="D541" s="20"/>
      <c r="E541" s="77">
        <v>8484494</v>
      </c>
      <c r="F541" s="31"/>
      <c r="G541" s="88">
        <v>2500</v>
      </c>
      <c r="H541" s="62"/>
      <c r="I541" s="62"/>
    </row>
    <row r="542" spans="1:9" ht="35.15" x14ac:dyDescent="0.35">
      <c r="A542" s="20" t="s">
        <v>570</v>
      </c>
      <c r="B542" s="54" t="s">
        <v>655</v>
      </c>
      <c r="C542" s="20" t="s">
        <v>675</v>
      </c>
      <c r="D542" s="20"/>
      <c r="E542" s="31"/>
      <c r="F542" s="31"/>
      <c r="G542" s="88">
        <v>500</v>
      </c>
      <c r="H542" s="62"/>
      <c r="I542" s="62"/>
    </row>
    <row r="543" spans="1:9" ht="35.15" x14ac:dyDescent="0.35">
      <c r="A543" s="20" t="s">
        <v>570</v>
      </c>
      <c r="B543" s="54" t="s">
        <v>655</v>
      </c>
      <c r="C543" s="20" t="s">
        <v>478</v>
      </c>
      <c r="D543" s="186">
        <v>1106693</v>
      </c>
      <c r="E543">
        <v>4840357</v>
      </c>
      <c r="F543" s="31"/>
      <c r="G543" s="88">
        <v>3500</v>
      </c>
      <c r="H543" s="62"/>
      <c r="I543" s="62"/>
    </row>
    <row r="544" spans="1:9" ht="35.15" x14ac:dyDescent="0.35">
      <c r="A544" s="20" t="s">
        <v>570</v>
      </c>
      <c r="B544" s="54" t="s">
        <v>655</v>
      </c>
      <c r="C544" s="20" t="s">
        <v>676</v>
      </c>
      <c r="D544" s="86" t="s">
        <v>677</v>
      </c>
      <c r="E544" s="31" t="s">
        <v>678</v>
      </c>
      <c r="F544" s="31"/>
      <c r="G544" s="88">
        <v>1000</v>
      </c>
      <c r="H544" s="62"/>
      <c r="I544" s="62"/>
    </row>
    <row r="545" spans="1:9" ht="35.15" x14ac:dyDescent="0.35">
      <c r="A545" s="20" t="s">
        <v>570</v>
      </c>
      <c r="B545" s="54" t="s">
        <v>655</v>
      </c>
      <c r="C545" s="20" t="s">
        <v>135</v>
      </c>
      <c r="D545" s="20">
        <v>1152417</v>
      </c>
      <c r="E545" s="20">
        <v>7259502</v>
      </c>
      <c r="F545" s="31"/>
      <c r="G545" s="88">
        <v>2000</v>
      </c>
      <c r="H545" s="62"/>
      <c r="I545" s="62"/>
    </row>
    <row r="546" spans="1:9" ht="35.15" x14ac:dyDescent="0.35">
      <c r="A546" s="20" t="s">
        <v>570</v>
      </c>
      <c r="B546" s="54" t="s">
        <v>655</v>
      </c>
      <c r="C546" s="20" t="s">
        <v>679</v>
      </c>
      <c r="D546" s="86"/>
      <c r="E546" s="292">
        <v>7286111</v>
      </c>
      <c r="F546" s="31"/>
      <c r="G546" s="88">
        <v>2000</v>
      </c>
      <c r="H546" s="62"/>
      <c r="I546" s="62"/>
    </row>
    <row r="547" spans="1:9" ht="35.15" x14ac:dyDescent="0.35">
      <c r="A547" s="20" t="s">
        <v>570</v>
      </c>
      <c r="B547" s="54" t="s">
        <v>655</v>
      </c>
      <c r="C547" s="20" t="s">
        <v>610</v>
      </c>
      <c r="D547" s="62"/>
      <c r="E547" s="62"/>
      <c r="F547" s="20"/>
      <c r="G547" s="88">
        <v>1000</v>
      </c>
      <c r="H547" s="62"/>
      <c r="I547" s="62"/>
    </row>
    <row r="548" spans="1:9" ht="35.15" x14ac:dyDescent="0.35">
      <c r="A548" s="20" t="s">
        <v>570</v>
      </c>
      <c r="B548" s="54" t="s">
        <v>655</v>
      </c>
      <c r="C548" s="20" t="s">
        <v>613</v>
      </c>
      <c r="D548" s="62"/>
      <c r="E548" s="292">
        <v>2987890</v>
      </c>
      <c r="F548" s="31"/>
      <c r="G548" s="88">
        <v>5000</v>
      </c>
      <c r="H548" s="62"/>
      <c r="I548" s="62"/>
    </row>
    <row r="549" spans="1:9" ht="35.15" x14ac:dyDescent="0.35">
      <c r="A549" s="20" t="s">
        <v>570</v>
      </c>
      <c r="B549" s="54" t="s">
        <v>655</v>
      </c>
      <c r="C549" s="20" t="s">
        <v>81</v>
      </c>
      <c r="D549" s="20"/>
      <c r="E549" s="31"/>
      <c r="F549" s="31"/>
      <c r="G549" s="88">
        <v>1000</v>
      </c>
      <c r="H549" s="62"/>
      <c r="I549" s="62"/>
    </row>
    <row r="550" spans="1:9" ht="35.15" x14ac:dyDescent="0.35">
      <c r="A550" s="20" t="s">
        <v>570</v>
      </c>
      <c r="B550" s="54" t="s">
        <v>655</v>
      </c>
      <c r="C550" s="20" t="s">
        <v>141</v>
      </c>
      <c r="D550" s="20"/>
      <c r="E550" s="31">
        <v>3685512</v>
      </c>
      <c r="F550" s="31"/>
      <c r="G550" s="88">
        <v>2000</v>
      </c>
      <c r="H550" s="62"/>
      <c r="I550" s="62"/>
    </row>
    <row r="551" spans="1:9" ht="35.15" x14ac:dyDescent="0.35">
      <c r="A551" s="20" t="s">
        <v>570</v>
      </c>
      <c r="B551" s="54" t="s">
        <v>655</v>
      </c>
      <c r="C551" s="20" t="s">
        <v>262</v>
      </c>
      <c r="D551" s="20"/>
      <c r="E551" s="20">
        <v>9714818</v>
      </c>
      <c r="F551" s="31"/>
      <c r="G551" s="88">
        <v>5000</v>
      </c>
      <c r="H551" s="62"/>
      <c r="I551" s="62"/>
    </row>
    <row r="552" spans="1:9" ht="35.15" x14ac:dyDescent="0.35">
      <c r="A552" s="20" t="s">
        <v>570</v>
      </c>
      <c r="B552" s="54" t="s">
        <v>655</v>
      </c>
      <c r="C552" s="20" t="s">
        <v>680</v>
      </c>
      <c r="D552" s="187">
        <v>1158098</v>
      </c>
      <c r="E552" s="31"/>
      <c r="F552" s="31"/>
      <c r="G552" s="88">
        <v>3500</v>
      </c>
      <c r="H552" s="62"/>
      <c r="I552" s="62"/>
    </row>
    <row r="553" spans="1:9" ht="35.15" x14ac:dyDescent="0.35">
      <c r="A553" s="20" t="s">
        <v>570</v>
      </c>
      <c r="B553" s="54" t="s">
        <v>655</v>
      </c>
      <c r="C553" s="20" t="s">
        <v>617</v>
      </c>
      <c r="D553" s="77">
        <v>1115841</v>
      </c>
      <c r="E553" s="20"/>
      <c r="F553" s="20"/>
      <c r="G553" s="88">
        <v>1000</v>
      </c>
      <c r="H553" s="62"/>
      <c r="I553" s="62"/>
    </row>
    <row r="554" spans="1:9" ht="35.15" x14ac:dyDescent="0.35">
      <c r="A554" s="20" t="s">
        <v>570</v>
      </c>
      <c r="B554" s="54" t="s">
        <v>655</v>
      </c>
      <c r="C554" s="20" t="s">
        <v>618</v>
      </c>
      <c r="D554" s="280">
        <v>296893</v>
      </c>
      <c r="E554" s="20">
        <v>2017214</v>
      </c>
      <c r="F554" s="31"/>
      <c r="G554" s="88">
        <v>3000</v>
      </c>
      <c r="H554" s="62"/>
      <c r="I554" s="62"/>
    </row>
    <row r="555" spans="1:9" ht="58.3" x14ac:dyDescent="0.35">
      <c r="A555" s="20" t="s">
        <v>570</v>
      </c>
      <c r="B555" s="54" t="s">
        <v>655</v>
      </c>
      <c r="C555" s="20" t="s">
        <v>681</v>
      </c>
      <c r="D555" s="54" t="s">
        <v>682</v>
      </c>
      <c r="E555" s="20" t="s">
        <v>683</v>
      </c>
      <c r="F555" s="20" t="s">
        <v>684</v>
      </c>
      <c r="G555" s="88">
        <v>5000</v>
      </c>
      <c r="H555" s="62"/>
      <c r="I555" s="62"/>
    </row>
    <row r="556" spans="1:9" ht="35.15" x14ac:dyDescent="0.35">
      <c r="A556" s="20" t="s">
        <v>570</v>
      </c>
      <c r="B556" s="54" t="s">
        <v>655</v>
      </c>
      <c r="C556" s="20" t="s">
        <v>685</v>
      </c>
      <c r="D556" s="54"/>
      <c r="E556" s="20"/>
      <c r="F556" s="20"/>
      <c r="G556" s="88">
        <v>1000</v>
      </c>
      <c r="H556" s="62"/>
      <c r="I556" s="62"/>
    </row>
    <row r="557" spans="1:9" ht="35.15" x14ac:dyDescent="0.35">
      <c r="A557" s="20" t="s">
        <v>570</v>
      </c>
      <c r="B557" s="54" t="s">
        <v>655</v>
      </c>
      <c r="C557" s="20" t="s">
        <v>622</v>
      </c>
      <c r="D557" s="54"/>
      <c r="E557" s="20"/>
      <c r="F557" s="20"/>
      <c r="G557" s="88">
        <v>1000</v>
      </c>
      <c r="H557" s="62"/>
      <c r="I557" s="62"/>
    </row>
    <row r="558" spans="1:9" ht="35.15" x14ac:dyDescent="0.35">
      <c r="A558" s="20" t="s">
        <v>570</v>
      </c>
      <c r="B558" s="54" t="s">
        <v>655</v>
      </c>
      <c r="C558" s="20" t="s">
        <v>276</v>
      </c>
      <c r="D558" s="54"/>
      <c r="E558" s="20"/>
      <c r="F558" s="20"/>
      <c r="G558" s="88">
        <v>2000</v>
      </c>
      <c r="H558" s="62"/>
      <c r="I558" s="62"/>
    </row>
    <row r="559" spans="1:9" ht="35.15" x14ac:dyDescent="0.35">
      <c r="A559" s="20" t="s">
        <v>570</v>
      </c>
      <c r="B559" s="54" t="s">
        <v>655</v>
      </c>
      <c r="C559" s="20" t="s">
        <v>630</v>
      </c>
      <c r="D559" s="54"/>
      <c r="E559" s="77">
        <v>10675065</v>
      </c>
      <c r="F559" s="20"/>
      <c r="G559" s="88">
        <v>2500</v>
      </c>
      <c r="H559" s="62"/>
      <c r="I559" s="62"/>
    </row>
    <row r="560" spans="1:9" ht="35.15" x14ac:dyDescent="0.35">
      <c r="A560" s="20" t="s">
        <v>570</v>
      </c>
      <c r="B560" s="54" t="s">
        <v>655</v>
      </c>
      <c r="C560" s="20" t="s">
        <v>425</v>
      </c>
      <c r="D560" s="75">
        <v>277424</v>
      </c>
      <c r="E560" s="75">
        <v>1412276</v>
      </c>
      <c r="F560" s="20"/>
      <c r="G560" s="88">
        <v>5000</v>
      </c>
      <c r="H560" s="62"/>
      <c r="I560" s="62"/>
    </row>
    <row r="561" spans="1:9" ht="35.15" x14ac:dyDescent="0.35">
      <c r="A561" s="20" t="s">
        <v>570</v>
      </c>
      <c r="B561" s="54" t="s">
        <v>655</v>
      </c>
      <c r="C561" s="20" t="s">
        <v>459</v>
      </c>
      <c r="D561" s="75"/>
      <c r="E561" s="20">
        <v>8684719</v>
      </c>
      <c r="F561" s="20"/>
      <c r="G561" s="88">
        <v>2500</v>
      </c>
      <c r="H561" s="62"/>
      <c r="I561" s="62"/>
    </row>
    <row r="562" spans="1:9" ht="35.15" x14ac:dyDescent="0.35">
      <c r="A562" s="20" t="s">
        <v>570</v>
      </c>
      <c r="B562" s="54" t="s">
        <v>655</v>
      </c>
      <c r="C562" s="20" t="s">
        <v>633</v>
      </c>
      <c r="D562" s="75"/>
      <c r="E562" s="75"/>
      <c r="F562" s="20"/>
      <c r="G562" s="88">
        <v>500</v>
      </c>
      <c r="H562" s="62"/>
      <c r="I562" s="62"/>
    </row>
    <row r="563" spans="1:9" ht="35.15" x14ac:dyDescent="0.35">
      <c r="A563" s="20" t="s">
        <v>570</v>
      </c>
      <c r="B563" s="54" t="s">
        <v>655</v>
      </c>
      <c r="C563" s="20" t="s">
        <v>686</v>
      </c>
      <c r="D563" s="121"/>
      <c r="E563" s="75"/>
      <c r="F563" s="20"/>
      <c r="G563" s="88">
        <v>3000</v>
      </c>
      <c r="H563" s="62"/>
      <c r="I563" s="62"/>
    </row>
    <row r="564" spans="1:9" ht="35.15" x14ac:dyDescent="0.35">
      <c r="A564" s="20" t="s">
        <v>570</v>
      </c>
      <c r="B564" s="54" t="s">
        <v>655</v>
      </c>
      <c r="C564" s="20" t="s">
        <v>546</v>
      </c>
      <c r="D564" s="19">
        <v>214779</v>
      </c>
      <c r="E564" s="75"/>
      <c r="F564" s="20"/>
      <c r="G564" s="88">
        <v>2500</v>
      </c>
      <c r="H564" s="62"/>
      <c r="I564" s="62"/>
    </row>
    <row r="565" spans="1:9" ht="35.15" x14ac:dyDescent="0.35">
      <c r="A565" s="20" t="s">
        <v>570</v>
      </c>
      <c r="B565" s="54" t="s">
        <v>655</v>
      </c>
      <c r="C565" s="20" t="s">
        <v>687</v>
      </c>
      <c r="D565" s="19">
        <v>279184</v>
      </c>
      <c r="E565" s="75">
        <v>1468164</v>
      </c>
      <c r="F565" s="20"/>
      <c r="G565" s="88">
        <v>4000</v>
      </c>
      <c r="H565" s="62"/>
      <c r="I565" s="62"/>
    </row>
    <row r="566" spans="1:9" ht="35.15" x14ac:dyDescent="0.35">
      <c r="A566" s="20" t="s">
        <v>570</v>
      </c>
      <c r="B566" s="54" t="s">
        <v>655</v>
      </c>
      <c r="C566" s="20" t="s">
        <v>688</v>
      </c>
      <c r="D566" s="19"/>
      <c r="E566" s="293">
        <v>9903106</v>
      </c>
      <c r="F566" s="20"/>
      <c r="G566" s="88">
        <v>1000</v>
      </c>
      <c r="H566" s="62"/>
      <c r="I566" s="62"/>
    </row>
    <row r="567" spans="1:9" ht="35.15" x14ac:dyDescent="0.35">
      <c r="A567" s="20" t="s">
        <v>570</v>
      </c>
      <c r="B567" s="54" t="s">
        <v>655</v>
      </c>
      <c r="C567" s="20" t="s">
        <v>38</v>
      </c>
      <c r="D567" s="8">
        <v>1084999</v>
      </c>
      <c r="E567" s="75"/>
      <c r="F567" s="20"/>
      <c r="G567" s="88">
        <v>3000</v>
      </c>
      <c r="H567" s="62"/>
      <c r="I567" s="62"/>
    </row>
    <row r="568" spans="1:9" ht="35.15" x14ac:dyDescent="0.35">
      <c r="A568" s="20" t="s">
        <v>570</v>
      </c>
      <c r="B568" s="54" t="s">
        <v>655</v>
      </c>
      <c r="C568" s="20" t="s">
        <v>486</v>
      </c>
      <c r="D568" s="8"/>
      <c r="E568" s="20">
        <v>5970025</v>
      </c>
      <c r="F568" s="20"/>
      <c r="G568" s="88">
        <v>4000</v>
      </c>
      <c r="H568" s="62"/>
      <c r="I568" s="62"/>
    </row>
    <row r="569" spans="1:9" ht="35.15" x14ac:dyDescent="0.35">
      <c r="A569" s="20" t="s">
        <v>570</v>
      </c>
      <c r="B569" s="54" t="s">
        <v>655</v>
      </c>
      <c r="C569" s="20" t="s">
        <v>637</v>
      </c>
      <c r="D569" s="8"/>
      <c r="E569" s="20"/>
      <c r="F569" s="20"/>
      <c r="G569" s="88">
        <v>2000</v>
      </c>
      <c r="H569" s="62"/>
      <c r="I569" s="62"/>
    </row>
    <row r="570" spans="1:9" ht="35.15" x14ac:dyDescent="0.35">
      <c r="A570" s="20" t="s">
        <v>570</v>
      </c>
      <c r="B570" s="54" t="s">
        <v>655</v>
      </c>
      <c r="C570" s="20" t="s">
        <v>56</v>
      </c>
      <c r="D570" s="8">
        <v>277927</v>
      </c>
      <c r="E570" s="8">
        <v>1418763</v>
      </c>
      <c r="F570" s="20"/>
      <c r="G570" s="88">
        <v>5000</v>
      </c>
      <c r="H570" s="62"/>
      <c r="I570" s="62"/>
    </row>
    <row r="571" spans="1:9" ht="35.15" x14ac:dyDescent="0.35">
      <c r="A571" s="20" t="s">
        <v>570</v>
      </c>
      <c r="B571" s="54" t="s">
        <v>655</v>
      </c>
      <c r="C571" s="20" t="s">
        <v>36</v>
      </c>
      <c r="D571">
        <v>299416</v>
      </c>
      <c r="E571">
        <v>2161913</v>
      </c>
      <c r="F571" s="20"/>
      <c r="G571" s="88">
        <v>5000</v>
      </c>
      <c r="H571" s="62"/>
      <c r="I571" s="62"/>
    </row>
    <row r="572" spans="1:9" ht="35.15" x14ac:dyDescent="0.35">
      <c r="A572" s="20" t="s">
        <v>570</v>
      </c>
      <c r="B572" s="54" t="s">
        <v>655</v>
      </c>
      <c r="C572" s="20" t="s">
        <v>432</v>
      </c>
      <c r="D572" s="18">
        <v>801355</v>
      </c>
      <c r="E572" s="18">
        <v>2175146</v>
      </c>
      <c r="F572" s="20"/>
      <c r="G572" s="88">
        <v>6000</v>
      </c>
      <c r="H572" s="62"/>
      <c r="I572" s="62"/>
    </row>
    <row r="573" spans="1:9" ht="34.75" x14ac:dyDescent="0.35">
      <c r="A573" s="20" t="s">
        <v>570</v>
      </c>
      <c r="B573" s="294" t="s">
        <v>655</v>
      </c>
      <c r="C573" s="20" t="s">
        <v>639</v>
      </c>
      <c r="D573" s="18"/>
      <c r="E573" s="18"/>
      <c r="F573" s="20"/>
      <c r="G573" s="88">
        <v>2000</v>
      </c>
      <c r="H573" s="62"/>
      <c r="I573" s="62"/>
    </row>
    <row r="574" spans="1:9" ht="34.75" x14ac:dyDescent="0.35">
      <c r="A574" s="20" t="s">
        <v>570</v>
      </c>
      <c r="B574" s="294" t="s">
        <v>655</v>
      </c>
      <c r="C574" s="20" t="s">
        <v>689</v>
      </c>
      <c r="D574" s="18"/>
      <c r="E574" s="31" t="s">
        <v>690</v>
      </c>
      <c r="F574" s="20"/>
      <c r="G574" s="88">
        <v>2500</v>
      </c>
      <c r="H574" s="62"/>
      <c r="I574" s="62"/>
    </row>
    <row r="575" spans="1:9" ht="34.75" x14ac:dyDescent="0.35">
      <c r="A575" s="20" t="s">
        <v>570</v>
      </c>
      <c r="B575" s="294" t="s">
        <v>655</v>
      </c>
      <c r="C575" s="20" t="s">
        <v>410</v>
      </c>
      <c r="D575" s="295"/>
      <c r="E575" s="31"/>
      <c r="F575" s="20"/>
      <c r="G575" s="88">
        <v>3500</v>
      </c>
      <c r="H575" s="62"/>
      <c r="I575" s="62"/>
    </row>
    <row r="576" spans="1:9" ht="34.75" x14ac:dyDescent="0.35">
      <c r="A576" s="20" t="s">
        <v>570</v>
      </c>
      <c r="B576" s="294" t="s">
        <v>655</v>
      </c>
      <c r="C576" s="20" t="s">
        <v>691</v>
      </c>
      <c r="D576" s="296">
        <v>1149130</v>
      </c>
      <c r="E576" s="18"/>
      <c r="F576" s="20"/>
      <c r="G576" s="88">
        <v>3000</v>
      </c>
      <c r="H576" s="62"/>
      <c r="I576" s="62"/>
    </row>
    <row r="577" spans="1:9" ht="34.75" x14ac:dyDescent="0.35">
      <c r="A577" s="20" t="s">
        <v>570</v>
      </c>
      <c r="B577" s="294" t="s">
        <v>655</v>
      </c>
      <c r="C577" s="20" t="s">
        <v>448</v>
      </c>
      <c r="D577" s="194">
        <v>294399</v>
      </c>
      <c r="E577" s="18"/>
      <c r="F577" s="20"/>
      <c r="G577" s="88">
        <v>2000</v>
      </c>
      <c r="H577" s="62"/>
      <c r="I577" s="62"/>
    </row>
    <row r="578" spans="1:9" ht="35.15" x14ac:dyDescent="0.35">
      <c r="A578" s="20" t="s">
        <v>570</v>
      </c>
      <c r="B578" s="54" t="s">
        <v>655</v>
      </c>
      <c r="C578" s="20" t="s">
        <v>641</v>
      </c>
      <c r="D578" s="75"/>
      <c r="E578" s="31" t="s">
        <v>643</v>
      </c>
      <c r="F578" s="20"/>
      <c r="G578" s="88">
        <v>5000</v>
      </c>
      <c r="H578" s="62"/>
      <c r="I578" s="62"/>
    </row>
    <row r="579" spans="1:9" ht="35.15" x14ac:dyDescent="0.35">
      <c r="A579" s="20" t="s">
        <v>570</v>
      </c>
      <c r="B579" s="54" t="s">
        <v>655</v>
      </c>
      <c r="C579" s="20" t="s">
        <v>692</v>
      </c>
      <c r="D579" s="20">
        <v>1182365</v>
      </c>
      <c r="E579" s="20" t="s">
        <v>693</v>
      </c>
      <c r="F579" s="20"/>
      <c r="G579" s="88">
        <v>5000</v>
      </c>
      <c r="H579" s="62"/>
      <c r="I579" s="62"/>
    </row>
    <row r="580" spans="1:9" ht="35.15" x14ac:dyDescent="0.35">
      <c r="A580" s="20" t="s">
        <v>570</v>
      </c>
      <c r="B580" s="54" t="s">
        <v>655</v>
      </c>
      <c r="C580" s="20" t="s">
        <v>694</v>
      </c>
      <c r="D580" s="20"/>
      <c r="E580" s="20"/>
      <c r="F580" s="20"/>
      <c r="G580" s="88">
        <v>5000</v>
      </c>
      <c r="H580" s="62"/>
      <c r="I580" s="62"/>
    </row>
    <row r="581" spans="1:9" ht="35.15" x14ac:dyDescent="0.35">
      <c r="A581" s="20" t="s">
        <v>570</v>
      </c>
      <c r="B581" s="54" t="s">
        <v>655</v>
      </c>
      <c r="C581" s="20" t="s">
        <v>695</v>
      </c>
      <c r="D581" s="20"/>
      <c r="E581" s="20"/>
      <c r="F581" s="20"/>
      <c r="G581" s="88">
        <v>3000</v>
      </c>
      <c r="H581" s="62"/>
      <c r="I581" s="62"/>
    </row>
    <row r="582" spans="1:9" ht="35.15" x14ac:dyDescent="0.35">
      <c r="A582" s="20" t="s">
        <v>570</v>
      </c>
      <c r="B582" s="54" t="s">
        <v>655</v>
      </c>
      <c r="C582" s="20" t="s">
        <v>214</v>
      </c>
      <c r="D582" s="20"/>
      <c r="E582" s="20"/>
      <c r="F582" s="20"/>
      <c r="G582" s="88">
        <v>1000</v>
      </c>
      <c r="H582" s="62"/>
      <c r="I582" s="62"/>
    </row>
    <row r="583" spans="1:9" ht="35.15" x14ac:dyDescent="0.35">
      <c r="A583" s="20" t="s">
        <v>570</v>
      </c>
      <c r="B583" s="54" t="s">
        <v>655</v>
      </c>
      <c r="C583" s="20" t="s">
        <v>296</v>
      </c>
      <c r="D583">
        <v>1076531</v>
      </c>
      <c r="E583">
        <v>8355815</v>
      </c>
      <c r="F583" s="20"/>
      <c r="G583" s="88">
        <v>5000</v>
      </c>
      <c r="H583" s="62"/>
      <c r="I583" s="62"/>
    </row>
    <row r="584" spans="1:9" ht="35.15" x14ac:dyDescent="0.35">
      <c r="A584" s="20" t="s">
        <v>570</v>
      </c>
      <c r="B584" s="54" t="s">
        <v>655</v>
      </c>
      <c r="C584" s="20" t="s">
        <v>696</v>
      </c>
      <c r="D584" s="18"/>
      <c r="E584" s="20">
        <v>12605832</v>
      </c>
      <c r="F584" s="20"/>
      <c r="G584" s="88">
        <v>4000</v>
      </c>
      <c r="H584" s="62"/>
      <c r="I584" s="62"/>
    </row>
    <row r="585" spans="1:9" ht="35.15" x14ac:dyDescent="0.35">
      <c r="A585" s="20" t="s">
        <v>570</v>
      </c>
      <c r="B585" s="54" t="s">
        <v>655</v>
      </c>
      <c r="C585" s="297" t="s">
        <v>487</v>
      </c>
      <c r="D585" s="297"/>
      <c r="E585" s="297"/>
      <c r="F585" s="297"/>
      <c r="G585" s="298">
        <v>3500</v>
      </c>
      <c r="H585" s="299"/>
      <c r="I585" s="299"/>
    </row>
    <row r="586" spans="1:9" x14ac:dyDescent="0.35">
      <c r="A586" s="249"/>
      <c r="B586" s="300"/>
      <c r="C586" s="281" t="s">
        <v>45</v>
      </c>
      <c r="D586" s="249"/>
      <c r="E586" s="249"/>
      <c r="F586" s="249"/>
      <c r="G586" s="282">
        <f>SUM(G516:G585)</f>
        <v>188100</v>
      </c>
      <c r="H586" s="283"/>
      <c r="I586" s="283"/>
    </row>
    <row r="587" spans="1:9" ht="35.15" x14ac:dyDescent="0.35">
      <c r="A587" s="54" t="s">
        <v>570</v>
      </c>
      <c r="B587" s="54" t="s">
        <v>697</v>
      </c>
      <c r="C587" s="301" t="s">
        <v>160</v>
      </c>
      <c r="D587" s="16"/>
      <c r="E587" s="293" t="s">
        <v>698</v>
      </c>
      <c r="F587" s="16"/>
      <c r="G587" s="302">
        <v>1000</v>
      </c>
      <c r="H587" s="62"/>
      <c r="I587" s="62"/>
    </row>
    <row r="588" spans="1:9" ht="35.15" x14ac:dyDescent="0.35">
      <c r="A588" s="54" t="s">
        <v>570</v>
      </c>
      <c r="B588" s="54" t="s">
        <v>697</v>
      </c>
      <c r="C588" s="301" t="s">
        <v>699</v>
      </c>
      <c r="D588" s="16"/>
      <c r="E588" s="16"/>
      <c r="F588" s="16"/>
      <c r="G588" s="302">
        <v>1000</v>
      </c>
      <c r="H588" s="62"/>
      <c r="I588" s="62"/>
    </row>
    <row r="589" spans="1:9" ht="35.15" x14ac:dyDescent="0.35">
      <c r="A589" s="54" t="s">
        <v>570</v>
      </c>
      <c r="B589" s="54" t="s">
        <v>697</v>
      </c>
      <c r="C589" s="20" t="s">
        <v>658</v>
      </c>
      <c r="D589" s="16"/>
      <c r="E589" s="16"/>
      <c r="F589" s="16"/>
      <c r="G589" s="302">
        <v>1500</v>
      </c>
      <c r="H589" s="62"/>
      <c r="I589" s="62"/>
    </row>
    <row r="590" spans="1:9" ht="35.15" x14ac:dyDescent="0.35">
      <c r="A590" s="54" t="s">
        <v>570</v>
      </c>
      <c r="B590" s="54" t="s">
        <v>697</v>
      </c>
      <c r="C590" s="20" t="s">
        <v>576</v>
      </c>
      <c r="D590" s="54"/>
      <c r="E590" s="69">
        <v>9080105</v>
      </c>
      <c r="F590" s="16"/>
      <c r="G590" s="302">
        <v>1000</v>
      </c>
      <c r="H590" s="62"/>
      <c r="I590" s="62"/>
    </row>
    <row r="591" spans="1:9" ht="35.15" x14ac:dyDescent="0.35">
      <c r="A591" s="54" t="s">
        <v>570</v>
      </c>
      <c r="B591" s="54" t="s">
        <v>697</v>
      </c>
      <c r="C591" s="301" t="s">
        <v>13</v>
      </c>
      <c r="D591" s="8">
        <v>1085454</v>
      </c>
      <c r="E591" s="16"/>
      <c r="F591" s="16"/>
      <c r="G591" s="302">
        <v>2500</v>
      </c>
      <c r="H591" s="62"/>
      <c r="I591" s="62"/>
    </row>
    <row r="592" spans="1:9" ht="35.15" x14ac:dyDescent="0.35">
      <c r="A592" s="54" t="s">
        <v>570</v>
      </c>
      <c r="B592" s="54" t="s">
        <v>697</v>
      </c>
      <c r="C592" s="301" t="s">
        <v>700</v>
      </c>
      <c r="D592" s="303">
        <v>1073851</v>
      </c>
      <c r="E592" s="303">
        <v>3353857</v>
      </c>
      <c r="F592" s="16"/>
      <c r="G592" s="302">
        <v>2000</v>
      </c>
      <c r="H592" s="62"/>
      <c r="I592" s="62"/>
    </row>
    <row r="593" spans="1:9" ht="35.15" x14ac:dyDescent="0.35">
      <c r="A593" s="54" t="s">
        <v>570</v>
      </c>
      <c r="B593" s="54" t="s">
        <v>697</v>
      </c>
      <c r="C593" s="301" t="s">
        <v>701</v>
      </c>
      <c r="D593" s="16"/>
      <c r="E593" s="16"/>
      <c r="F593" s="16"/>
      <c r="G593" s="302">
        <v>1000</v>
      </c>
      <c r="H593" s="62"/>
      <c r="I593" s="62"/>
    </row>
    <row r="594" spans="1:9" ht="35.15" x14ac:dyDescent="0.35">
      <c r="A594" s="54" t="s">
        <v>570</v>
      </c>
      <c r="B594" s="54" t="s">
        <v>697</v>
      </c>
      <c r="C594" s="301" t="s">
        <v>509</v>
      </c>
      <c r="D594" s="8">
        <v>210558</v>
      </c>
      <c r="E594" s="8">
        <v>31105</v>
      </c>
      <c r="F594" s="16"/>
      <c r="G594" s="302">
        <v>3000</v>
      </c>
      <c r="H594" s="62"/>
      <c r="I594" s="62"/>
    </row>
    <row r="595" spans="1:9" ht="35.15" x14ac:dyDescent="0.35">
      <c r="A595" s="54" t="s">
        <v>570</v>
      </c>
      <c r="B595" s="54" t="s">
        <v>697</v>
      </c>
      <c r="C595" s="301" t="s">
        <v>702</v>
      </c>
      <c r="D595">
        <v>1077161</v>
      </c>
      <c r="E595">
        <v>3724349</v>
      </c>
      <c r="F595" s="16"/>
      <c r="G595" s="302">
        <v>1000</v>
      </c>
      <c r="H595" s="62"/>
      <c r="I595" s="62"/>
    </row>
    <row r="596" spans="1:9" ht="35.15" x14ac:dyDescent="0.35">
      <c r="A596" s="54" t="s">
        <v>570</v>
      </c>
      <c r="B596" s="54" t="s">
        <v>697</v>
      </c>
      <c r="C596" s="301" t="s">
        <v>703</v>
      </c>
      <c r="D596" s="16"/>
      <c r="E596" s="16"/>
      <c r="F596" s="16"/>
      <c r="G596" s="302">
        <v>2500</v>
      </c>
      <c r="H596" s="62"/>
      <c r="I596" s="62"/>
    </row>
    <row r="597" spans="1:9" ht="35.15" x14ac:dyDescent="0.35">
      <c r="A597" s="54" t="s">
        <v>570</v>
      </c>
      <c r="B597" s="54" t="s">
        <v>697</v>
      </c>
      <c r="C597" s="301" t="s">
        <v>307</v>
      </c>
      <c r="D597" s="16"/>
      <c r="E597" s="16"/>
      <c r="F597" s="16"/>
      <c r="G597" s="302">
        <v>500</v>
      </c>
      <c r="H597" s="62"/>
      <c r="I597" s="62"/>
    </row>
    <row r="598" spans="1:9" ht="35.15" x14ac:dyDescent="0.35">
      <c r="A598" s="54" t="s">
        <v>570</v>
      </c>
      <c r="B598" s="54" t="s">
        <v>697</v>
      </c>
      <c r="C598" s="301" t="s">
        <v>704</v>
      </c>
      <c r="D598">
        <v>1085664</v>
      </c>
      <c r="E598">
        <v>3948654</v>
      </c>
      <c r="F598" s="16"/>
      <c r="G598" s="302">
        <v>2500</v>
      </c>
      <c r="H598" s="62"/>
      <c r="I598" s="62"/>
    </row>
    <row r="599" spans="1:9" ht="35.15" x14ac:dyDescent="0.35">
      <c r="A599" s="54" t="s">
        <v>570</v>
      </c>
      <c r="B599" s="54" t="s">
        <v>697</v>
      </c>
      <c r="C599" s="301" t="s">
        <v>516</v>
      </c>
      <c r="D599" s="17">
        <v>265103</v>
      </c>
      <c r="E599" s="8">
        <v>1920745</v>
      </c>
      <c r="F599" s="16"/>
      <c r="G599" s="302">
        <v>5000</v>
      </c>
      <c r="H599" s="62"/>
      <c r="I599" s="62"/>
    </row>
    <row r="600" spans="1:9" ht="35.15" x14ac:dyDescent="0.35">
      <c r="A600" s="54" t="s">
        <v>570</v>
      </c>
      <c r="B600" s="54" t="s">
        <v>697</v>
      </c>
      <c r="C600" s="301" t="s">
        <v>705</v>
      </c>
      <c r="D600" s="71">
        <v>1172789</v>
      </c>
      <c r="E600" s="16"/>
      <c r="F600" s="16"/>
      <c r="G600" s="302">
        <v>3000</v>
      </c>
      <c r="H600" s="62"/>
      <c r="I600" s="62"/>
    </row>
    <row r="601" spans="1:9" ht="35.15" x14ac:dyDescent="0.35">
      <c r="A601" s="54" t="s">
        <v>570</v>
      </c>
      <c r="B601" s="54" t="s">
        <v>697</v>
      </c>
      <c r="C601" s="55" t="s">
        <v>590</v>
      </c>
      <c r="D601" s="69">
        <v>1171571</v>
      </c>
      <c r="E601" s="304" t="s">
        <v>591</v>
      </c>
      <c r="F601" s="16"/>
      <c r="G601" s="302">
        <v>1500</v>
      </c>
      <c r="H601" s="62"/>
      <c r="I601" s="62"/>
    </row>
    <row r="602" spans="1:9" ht="35.15" x14ac:dyDescent="0.35">
      <c r="A602" s="54" t="s">
        <v>570</v>
      </c>
      <c r="B602" s="54" t="s">
        <v>697</v>
      </c>
      <c r="C602" s="301" t="s">
        <v>19</v>
      </c>
      <c r="D602" s="8">
        <v>1070263</v>
      </c>
      <c r="E602" s="8">
        <v>3507093</v>
      </c>
      <c r="F602" s="16"/>
      <c r="G602" s="302">
        <v>5000</v>
      </c>
      <c r="H602" s="62"/>
      <c r="I602" s="62"/>
    </row>
    <row r="603" spans="1:9" ht="35.15" x14ac:dyDescent="0.35">
      <c r="A603" s="54" t="s">
        <v>570</v>
      </c>
      <c r="B603" s="54" t="s">
        <v>697</v>
      </c>
      <c r="C603" s="301" t="s">
        <v>706</v>
      </c>
      <c r="D603" s="16"/>
      <c r="E603" s="16"/>
      <c r="F603" s="16"/>
      <c r="G603" s="302">
        <v>1000</v>
      </c>
      <c r="H603" s="62"/>
      <c r="I603" s="62"/>
    </row>
    <row r="604" spans="1:9" ht="35.15" x14ac:dyDescent="0.35">
      <c r="A604" s="54" t="s">
        <v>570</v>
      </c>
      <c r="B604" s="54" t="s">
        <v>697</v>
      </c>
      <c r="C604" s="301" t="s">
        <v>707</v>
      </c>
      <c r="D604" s="16"/>
      <c r="E604" s="77">
        <v>1933656</v>
      </c>
      <c r="F604" s="16"/>
      <c r="G604" s="302">
        <v>1500</v>
      </c>
      <c r="H604" s="62"/>
      <c r="I604" s="62"/>
    </row>
    <row r="605" spans="1:9" ht="35.15" x14ac:dyDescent="0.35">
      <c r="A605" s="54" t="s">
        <v>570</v>
      </c>
      <c r="B605" s="54" t="s">
        <v>697</v>
      </c>
      <c r="C605" s="301" t="s">
        <v>708</v>
      </c>
      <c r="D605" s="16"/>
      <c r="E605" s="16"/>
      <c r="F605" s="16"/>
      <c r="G605" s="302">
        <v>1000</v>
      </c>
      <c r="H605" s="62"/>
      <c r="I605" s="62"/>
    </row>
    <row r="606" spans="1:9" ht="35.15" x14ac:dyDescent="0.35">
      <c r="A606" s="54" t="s">
        <v>570</v>
      </c>
      <c r="B606" s="54" t="s">
        <v>697</v>
      </c>
      <c r="C606" s="301" t="s">
        <v>709</v>
      </c>
      <c r="D606" s="16"/>
      <c r="E606" s="16"/>
      <c r="F606" s="16"/>
      <c r="G606" s="302">
        <v>2000</v>
      </c>
      <c r="H606" s="62"/>
      <c r="I606" s="62"/>
    </row>
    <row r="607" spans="1:9" ht="35.15" x14ac:dyDescent="0.35">
      <c r="A607" s="54" t="s">
        <v>570</v>
      </c>
      <c r="B607" s="54" t="s">
        <v>697</v>
      </c>
      <c r="C607" s="301" t="s">
        <v>601</v>
      </c>
      <c r="D607" s="16"/>
      <c r="E607" s="69">
        <v>7595606</v>
      </c>
      <c r="F607" s="16"/>
      <c r="G607" s="302">
        <v>1000</v>
      </c>
      <c r="H607" s="62"/>
      <c r="I607" s="62"/>
    </row>
    <row r="608" spans="1:9" ht="35.15" x14ac:dyDescent="0.35">
      <c r="A608" s="54" t="s">
        <v>570</v>
      </c>
      <c r="B608" s="54" t="s">
        <v>697</v>
      </c>
      <c r="C608" s="301" t="s">
        <v>710</v>
      </c>
      <c r="D608" s="16"/>
      <c r="E608" s="16"/>
      <c r="F608" s="16"/>
      <c r="G608" s="302">
        <v>500</v>
      </c>
      <c r="H608" s="62"/>
      <c r="I608" s="62"/>
    </row>
    <row r="609" spans="1:9" ht="35.15" x14ac:dyDescent="0.35">
      <c r="A609" s="54" t="s">
        <v>570</v>
      </c>
      <c r="B609" s="54" t="s">
        <v>697</v>
      </c>
      <c r="C609" s="301" t="s">
        <v>604</v>
      </c>
      <c r="D609" s="16"/>
      <c r="E609" s="16"/>
      <c r="F609" s="16"/>
      <c r="G609" s="302">
        <v>1000</v>
      </c>
      <c r="H609" s="62"/>
      <c r="I609" s="62"/>
    </row>
    <row r="610" spans="1:9" ht="35.15" x14ac:dyDescent="0.35">
      <c r="A610" s="54" t="s">
        <v>570</v>
      </c>
      <c r="B610" s="54" t="s">
        <v>697</v>
      </c>
      <c r="C610" s="301" t="s">
        <v>711</v>
      </c>
      <c r="D610" s="186">
        <v>1106693</v>
      </c>
      <c r="E610">
        <v>4840357</v>
      </c>
      <c r="F610" s="16"/>
      <c r="G610" s="302">
        <v>3000</v>
      </c>
      <c r="H610" s="62"/>
      <c r="I610" s="62"/>
    </row>
    <row r="611" spans="1:9" ht="35.15" x14ac:dyDescent="0.35">
      <c r="A611" s="54" t="s">
        <v>570</v>
      </c>
      <c r="B611" s="54" t="s">
        <v>697</v>
      </c>
      <c r="C611" s="301" t="s">
        <v>712</v>
      </c>
      <c r="D611" s="16"/>
      <c r="E611" s="16"/>
      <c r="F611" s="16"/>
      <c r="G611" s="302">
        <v>2000</v>
      </c>
      <c r="H611" s="62"/>
      <c r="I611" s="62"/>
    </row>
    <row r="612" spans="1:9" ht="35.15" x14ac:dyDescent="0.35">
      <c r="A612" s="54" t="s">
        <v>570</v>
      </c>
      <c r="B612" s="54" t="s">
        <v>697</v>
      </c>
      <c r="C612" s="301" t="s">
        <v>262</v>
      </c>
      <c r="D612" s="20"/>
      <c r="E612" s="20">
        <v>9714818</v>
      </c>
      <c r="F612" s="16"/>
      <c r="G612" s="302">
        <v>1000</v>
      </c>
      <c r="H612" s="62"/>
      <c r="I612" s="62"/>
    </row>
    <row r="613" spans="1:9" ht="58.3" x14ac:dyDescent="0.35">
      <c r="A613" s="54" t="s">
        <v>570</v>
      </c>
      <c r="B613" s="54" t="s">
        <v>697</v>
      </c>
      <c r="C613" s="20" t="s">
        <v>681</v>
      </c>
      <c r="D613" s="54" t="s">
        <v>682</v>
      </c>
      <c r="E613" s="20" t="s">
        <v>683</v>
      </c>
      <c r="F613" s="16"/>
      <c r="G613" s="302">
        <v>1000</v>
      </c>
      <c r="H613" s="62"/>
      <c r="I613" s="62"/>
    </row>
    <row r="614" spans="1:9" ht="35.15" x14ac:dyDescent="0.35">
      <c r="A614" s="54" t="s">
        <v>570</v>
      </c>
      <c r="B614" s="54" t="s">
        <v>697</v>
      </c>
      <c r="C614" s="301" t="s">
        <v>713</v>
      </c>
      <c r="E614" s="293">
        <v>6349917</v>
      </c>
      <c r="F614" s="16"/>
      <c r="G614" s="302">
        <v>2000</v>
      </c>
      <c r="H614" s="62"/>
      <c r="I614" s="62"/>
    </row>
    <row r="615" spans="1:9" ht="35.15" x14ac:dyDescent="0.35">
      <c r="A615" s="54" t="s">
        <v>570</v>
      </c>
      <c r="B615" s="54" t="s">
        <v>697</v>
      </c>
      <c r="C615" s="301" t="s">
        <v>714</v>
      </c>
      <c r="D615" s="16"/>
      <c r="E615" s="16"/>
      <c r="F615" s="16"/>
      <c r="G615" s="302">
        <v>1500</v>
      </c>
      <c r="H615" s="62"/>
      <c r="I615" s="62"/>
    </row>
    <row r="616" spans="1:9" ht="35.15" x14ac:dyDescent="0.35">
      <c r="A616" s="54" t="s">
        <v>570</v>
      </c>
      <c r="B616" s="54" t="s">
        <v>697</v>
      </c>
      <c r="C616" s="301" t="s">
        <v>631</v>
      </c>
      <c r="D616" s="20">
        <v>1059535</v>
      </c>
      <c r="E616" s="16"/>
      <c r="F616" s="16"/>
      <c r="G616" s="302">
        <v>2000</v>
      </c>
      <c r="H616" s="62"/>
      <c r="I616" s="62"/>
    </row>
    <row r="617" spans="1:9" ht="35.15" x14ac:dyDescent="0.35">
      <c r="A617" s="54" t="s">
        <v>570</v>
      </c>
      <c r="B617" s="54" t="s">
        <v>697</v>
      </c>
      <c r="C617" s="301" t="s">
        <v>632</v>
      </c>
      <c r="D617" s="16"/>
      <c r="E617" s="20">
        <v>5942726</v>
      </c>
      <c r="F617" s="16"/>
      <c r="G617" s="302">
        <v>1000</v>
      </c>
      <c r="H617" s="62"/>
      <c r="I617" s="62"/>
    </row>
    <row r="618" spans="1:9" ht="35.15" x14ac:dyDescent="0.35">
      <c r="A618" s="54" t="s">
        <v>570</v>
      </c>
      <c r="B618" s="54" t="s">
        <v>697</v>
      </c>
      <c r="C618" s="301" t="s">
        <v>514</v>
      </c>
      <c r="D618">
        <v>801594</v>
      </c>
      <c r="E618">
        <v>2350180</v>
      </c>
      <c r="F618" s="16"/>
      <c r="G618" s="302">
        <v>1000</v>
      </c>
      <c r="H618" s="62"/>
      <c r="I618" s="62"/>
    </row>
    <row r="619" spans="1:9" ht="35.15" x14ac:dyDescent="0.35">
      <c r="A619" s="54" t="s">
        <v>570</v>
      </c>
      <c r="B619" s="54" t="s">
        <v>697</v>
      </c>
      <c r="C619" s="301" t="s">
        <v>56</v>
      </c>
      <c r="D619" s="8">
        <v>277927</v>
      </c>
      <c r="E619" s="8">
        <v>1418763</v>
      </c>
      <c r="F619" s="16"/>
      <c r="G619" s="302">
        <v>5000</v>
      </c>
      <c r="H619" s="62"/>
      <c r="I619" s="62"/>
    </row>
    <row r="620" spans="1:9" ht="35.15" x14ac:dyDescent="0.35">
      <c r="A620" s="54" t="s">
        <v>570</v>
      </c>
      <c r="B620" s="54" t="s">
        <v>697</v>
      </c>
      <c r="C620" s="301" t="s">
        <v>36</v>
      </c>
      <c r="D620" s="21">
        <v>299416</v>
      </c>
      <c r="E620" s="21">
        <v>2161913</v>
      </c>
      <c r="F620" s="16"/>
      <c r="G620" s="302">
        <v>1500</v>
      </c>
      <c r="H620" s="62"/>
      <c r="I620" s="62"/>
    </row>
    <row r="621" spans="1:9" ht="35.15" x14ac:dyDescent="0.35">
      <c r="A621" s="54" t="s">
        <v>570</v>
      </c>
      <c r="B621" s="54" t="s">
        <v>697</v>
      </c>
      <c r="C621" s="301" t="s">
        <v>432</v>
      </c>
      <c r="D621" s="18">
        <v>801355</v>
      </c>
      <c r="E621" s="18">
        <v>2175146</v>
      </c>
      <c r="F621" s="16"/>
      <c r="G621" s="302">
        <v>2000</v>
      </c>
      <c r="H621" s="62"/>
      <c r="I621" s="62"/>
    </row>
    <row r="622" spans="1:9" ht="35.15" x14ac:dyDescent="0.35">
      <c r="A622" s="54" t="s">
        <v>570</v>
      </c>
      <c r="B622" s="54" t="s">
        <v>697</v>
      </c>
      <c r="C622" s="301" t="s">
        <v>715</v>
      </c>
      <c r="D622" s="16"/>
      <c r="E622" s="77">
        <v>12269221</v>
      </c>
      <c r="F622" s="16"/>
      <c r="G622" s="302">
        <v>2500</v>
      </c>
      <c r="H622" s="62"/>
      <c r="I622" s="62"/>
    </row>
    <row r="623" spans="1:9" ht="35.15" x14ac:dyDescent="0.35">
      <c r="A623" s="54" t="s">
        <v>570</v>
      </c>
      <c r="B623" s="54" t="s">
        <v>697</v>
      </c>
      <c r="C623" s="301" t="s">
        <v>716</v>
      </c>
      <c r="D623" s="55">
        <v>223066</v>
      </c>
      <c r="E623" s="16">
        <v>46188</v>
      </c>
      <c r="F623" s="16"/>
      <c r="G623" s="302">
        <v>1500</v>
      </c>
      <c r="H623" s="62"/>
      <c r="I623" s="62"/>
    </row>
    <row r="624" spans="1:9" ht="35.15" x14ac:dyDescent="0.35">
      <c r="A624" s="54" t="s">
        <v>570</v>
      </c>
      <c r="B624" s="54" t="s">
        <v>697</v>
      </c>
      <c r="C624" s="301" t="s">
        <v>448</v>
      </c>
      <c r="D624" s="86">
        <v>294399</v>
      </c>
      <c r="E624" s="12">
        <v>2016836</v>
      </c>
      <c r="F624" s="16"/>
      <c r="G624" s="302">
        <v>2000</v>
      </c>
      <c r="H624" s="62"/>
      <c r="I624" s="62"/>
    </row>
    <row r="625" spans="1:9" ht="35.15" x14ac:dyDescent="0.35">
      <c r="A625" s="54" t="s">
        <v>570</v>
      </c>
      <c r="B625" s="54" t="s">
        <v>697</v>
      </c>
      <c r="C625" s="301" t="s">
        <v>717</v>
      </c>
      <c r="D625" s="16"/>
      <c r="E625" s="77">
        <v>7467487</v>
      </c>
      <c r="F625" s="16"/>
      <c r="G625" s="302">
        <v>1500</v>
      </c>
      <c r="H625" s="62"/>
      <c r="I625" s="62"/>
    </row>
    <row r="626" spans="1:9" ht="35.15" x14ac:dyDescent="0.35">
      <c r="A626" s="54" t="s">
        <v>570</v>
      </c>
      <c r="B626" s="54" t="s">
        <v>697</v>
      </c>
      <c r="C626" s="301" t="s">
        <v>506</v>
      </c>
      <c r="D626" s="8">
        <v>1060863</v>
      </c>
      <c r="E626" s="8">
        <v>3312510</v>
      </c>
      <c r="F626" s="16"/>
      <c r="G626" s="302">
        <v>1500</v>
      </c>
      <c r="H626" s="62"/>
      <c r="I626" s="62"/>
    </row>
    <row r="627" spans="1:9" ht="35.15" x14ac:dyDescent="0.35">
      <c r="A627" s="54" t="s">
        <v>570</v>
      </c>
      <c r="B627" s="54" t="s">
        <v>697</v>
      </c>
      <c r="C627" s="301" t="s">
        <v>296</v>
      </c>
      <c r="D627" s="86">
        <v>1076531</v>
      </c>
      <c r="E627" s="16"/>
      <c r="F627" s="16"/>
      <c r="G627" s="302">
        <v>3500</v>
      </c>
      <c r="H627" s="62"/>
      <c r="I627" s="62"/>
    </row>
    <row r="628" spans="1:9" ht="35.15" x14ac:dyDescent="0.35">
      <c r="A628" s="54" t="s">
        <v>570</v>
      </c>
      <c r="B628" s="54" t="s">
        <v>697</v>
      </c>
      <c r="C628" s="301" t="s">
        <v>718</v>
      </c>
      <c r="D628" s="16"/>
      <c r="E628" s="293">
        <v>1188209</v>
      </c>
      <c r="F628" s="272"/>
      <c r="G628" s="302">
        <v>3000</v>
      </c>
      <c r="H628" s="305"/>
      <c r="I628" s="62"/>
    </row>
    <row r="629" spans="1:9" x14ac:dyDescent="0.35">
      <c r="A629" s="306"/>
      <c r="B629" s="307"/>
      <c r="C629" s="308" t="s">
        <v>45</v>
      </c>
      <c r="D629" s="306"/>
      <c r="E629" s="306"/>
      <c r="F629" s="309"/>
      <c r="G629" s="310">
        <f>SUM(G587:G628)</f>
        <v>80500</v>
      </c>
      <c r="H629" s="311"/>
      <c r="I629" s="306"/>
    </row>
    <row r="630" spans="1:9" ht="23.6" x14ac:dyDescent="0.35">
      <c r="A630" s="20" t="s">
        <v>719</v>
      </c>
      <c r="B630" s="54" t="s">
        <v>720</v>
      </c>
      <c r="C630" s="20" t="s">
        <v>721</v>
      </c>
      <c r="D630" s="8">
        <v>1113395</v>
      </c>
      <c r="E630" s="62"/>
      <c r="F630" s="321" t="s">
        <v>722</v>
      </c>
      <c r="G630" s="313">
        <v>86272</v>
      </c>
      <c r="H630" s="305"/>
      <c r="I630" s="62"/>
    </row>
    <row r="631" spans="1:9" ht="23.6" x14ac:dyDescent="0.35">
      <c r="A631" s="20" t="s">
        <v>719</v>
      </c>
      <c r="B631" s="54" t="s">
        <v>720</v>
      </c>
      <c r="C631" s="20" t="s">
        <v>169</v>
      </c>
      <c r="D631" s="71">
        <v>1172789</v>
      </c>
      <c r="E631" s="62"/>
      <c r="F631" s="312"/>
      <c r="G631" s="313">
        <v>75272</v>
      </c>
      <c r="H631" s="305"/>
      <c r="I631" s="62"/>
    </row>
    <row r="632" spans="1:9" ht="23.6" x14ac:dyDescent="0.35">
      <c r="A632" s="20" t="s">
        <v>719</v>
      </c>
      <c r="B632" s="54" t="s">
        <v>720</v>
      </c>
      <c r="C632" s="20" t="s">
        <v>723</v>
      </c>
      <c r="D632" s="62"/>
      <c r="E632" s="62"/>
      <c r="F632" s="312"/>
      <c r="G632" s="313">
        <v>33772</v>
      </c>
      <c r="H632" s="305"/>
      <c r="I632" s="62"/>
    </row>
    <row r="633" spans="1:9" ht="23.6" x14ac:dyDescent="0.35">
      <c r="A633" s="20" t="s">
        <v>719</v>
      </c>
      <c r="B633" s="54" t="s">
        <v>720</v>
      </c>
      <c r="C633" s="20" t="s">
        <v>28</v>
      </c>
      <c r="D633" s="21">
        <v>1132577</v>
      </c>
      <c r="E633" s="21">
        <v>6707365</v>
      </c>
      <c r="F633" s="312"/>
      <c r="G633" s="313">
        <v>35472</v>
      </c>
      <c r="H633" s="305"/>
      <c r="I633" s="62"/>
    </row>
    <row r="634" spans="1:9" ht="23.6" x14ac:dyDescent="0.35">
      <c r="A634" s="20" t="s">
        <v>719</v>
      </c>
      <c r="B634" s="54" t="s">
        <v>720</v>
      </c>
      <c r="C634" s="20" t="s">
        <v>724</v>
      </c>
      <c r="D634" s="21">
        <v>801819</v>
      </c>
      <c r="E634" s="21">
        <v>2394165</v>
      </c>
      <c r="F634" s="312"/>
      <c r="G634" s="313">
        <v>88306</v>
      </c>
      <c r="H634" s="305"/>
      <c r="I634" s="62"/>
    </row>
    <row r="635" spans="1:9" ht="23.6" x14ac:dyDescent="0.35">
      <c r="A635" s="20" t="s">
        <v>719</v>
      </c>
      <c r="B635" s="54" t="s">
        <v>720</v>
      </c>
      <c r="C635" s="20" t="s">
        <v>627</v>
      </c>
      <c r="D635" s="21">
        <v>211025</v>
      </c>
      <c r="E635" s="62"/>
      <c r="F635" s="312"/>
      <c r="G635" s="313">
        <v>91272</v>
      </c>
      <c r="H635" s="305"/>
      <c r="I635" s="62"/>
    </row>
    <row r="636" spans="1:9" ht="23.6" x14ac:dyDescent="0.35">
      <c r="A636" s="20" t="s">
        <v>719</v>
      </c>
      <c r="B636" s="54" t="s">
        <v>720</v>
      </c>
      <c r="C636" s="20" t="s">
        <v>151</v>
      </c>
      <c r="D636" s="62"/>
      <c r="E636" s="62"/>
      <c r="F636" s="312"/>
      <c r="G636" s="313">
        <v>42306</v>
      </c>
      <c r="H636" s="305"/>
      <c r="I636" s="62"/>
    </row>
    <row r="637" spans="1:9" ht="23.6" x14ac:dyDescent="0.35">
      <c r="A637" s="20" t="s">
        <v>719</v>
      </c>
      <c r="B637" s="54" t="s">
        <v>720</v>
      </c>
      <c r="C637" s="314" t="s">
        <v>725</v>
      </c>
      <c r="D637" s="62"/>
      <c r="E637" s="62"/>
      <c r="F637" s="312"/>
      <c r="G637" s="313">
        <v>20136</v>
      </c>
      <c r="H637" s="305"/>
      <c r="I637" s="62"/>
    </row>
    <row r="638" spans="1:9" ht="23.6" x14ac:dyDescent="0.35">
      <c r="A638" s="20" t="s">
        <v>719</v>
      </c>
      <c r="B638" s="54" t="s">
        <v>720</v>
      </c>
      <c r="C638" s="20" t="s">
        <v>42</v>
      </c>
      <c r="D638" s="23">
        <v>1084545</v>
      </c>
      <c r="E638" s="8">
        <v>4009766</v>
      </c>
      <c r="F638" s="312"/>
      <c r="G638" s="313">
        <v>84001</v>
      </c>
      <c r="H638" s="305"/>
      <c r="I638" s="62"/>
    </row>
    <row r="639" spans="1:9" x14ac:dyDescent="0.35">
      <c r="A639" s="315"/>
      <c r="B639" s="316"/>
      <c r="C639" s="317" t="s">
        <v>726</v>
      </c>
      <c r="D639" s="318"/>
      <c r="E639" s="318"/>
      <c r="F639" s="318"/>
      <c r="G639" s="319">
        <f>SUM(G630:G638)</f>
        <v>556809</v>
      </c>
      <c r="H639" s="320"/>
      <c r="I639" s="318"/>
    </row>
    <row r="640" spans="1:9" x14ac:dyDescent="0.35">
      <c r="A640" s="20" t="s">
        <v>719</v>
      </c>
      <c r="B640" s="54" t="s">
        <v>727</v>
      </c>
      <c r="C640" s="20" t="s">
        <v>56</v>
      </c>
      <c r="D640" s="8">
        <v>277927</v>
      </c>
      <c r="E640" s="8">
        <v>1418763</v>
      </c>
      <c r="F640" s="20" t="s">
        <v>728</v>
      </c>
      <c r="G640" s="88">
        <v>51000</v>
      </c>
      <c r="H640" s="62"/>
      <c r="I640" s="62"/>
    </row>
    <row r="641" spans="1:9" x14ac:dyDescent="0.35">
      <c r="A641" s="306"/>
      <c r="B641" s="307"/>
      <c r="C641" s="308" t="s">
        <v>45</v>
      </c>
      <c r="D641" s="306"/>
      <c r="E641" s="306"/>
      <c r="F641" s="306"/>
      <c r="G641" s="334">
        <f>SUM(G640)</f>
        <v>51000</v>
      </c>
      <c r="H641" s="306"/>
      <c r="I641" s="306"/>
    </row>
  </sheetData>
  <pageMargins left="0.7" right="0.7" top="0.75" bottom="0.75" header="0.3" footer="0.3"/>
  <pageSetup paperSize="9" orientation="landscape" r:id="rId1"/>
  <headerFooter>
    <oddHeader>&amp;CSouthwark Council funding to the voluntary sector 2020-21 &amp;R&amp;P</oddHeader>
    <oddFooter>&amp;CPlease note all contract amounts are annual amounts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D18EE47D-78BF-4399-92B4-D54A2942937A}">
            <xm:f>NOT(ISERROR(SEARCH("Evidence Not Submitted",C488)))</xm:f>
            <xm:f>"Evidence Not Submitted"</xm:f>
            <x14:dxf>
              <font>
                <color rgb="FF9C0006"/>
              </font>
              <fill>
                <patternFill>
                  <bgColor rgb="FFFFEB9C"/>
                </patternFill>
              </fill>
            </x14:dxf>
          </x14:cfRule>
          <xm:sqref>C488</xm:sqref>
        </x14:conditionalFormatting>
        <x14:conditionalFormatting xmlns:xm="http://schemas.microsoft.com/office/excel/2006/main">
          <x14:cfRule type="containsText" priority="5" operator="containsText" id="{CCB1A93F-1912-43B9-A314-81BC9AC0885A}">
            <xm:f>NOT(ISERROR(SEARCH("Approve - Pay Requested Grant Value",C488)))</xm:f>
            <xm:f>"Approve - Pay Requested Grant Value"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C488</xm:sqref>
        </x14:conditionalFormatting>
        <x14:conditionalFormatting xmlns:xm="http://schemas.microsoft.com/office/excel/2006/main">
          <x14:cfRule type="containsText" priority="4" operator="containsText" id="{E5EB38DD-F4C0-473F-A1D3-5F739D3B9B53}">
            <xm:f>NOT(ISERROR(SEARCH("Reject",C488)))</xm:f>
            <xm:f>"Reject"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C488</xm:sqref>
        </x14:conditionalFormatting>
        <x14:conditionalFormatting xmlns:xm="http://schemas.microsoft.com/office/excel/2006/main">
          <x14:cfRule type="containsText" priority="3" operator="containsText" id="{B722AB25-25D1-48BF-96A2-8079DFE6385A}">
            <xm:f>NOT(ISERROR(SEARCH("Approve - Pay Revised Grant Value",C488)))</xm:f>
            <xm:f>"Approve - Pay Revised Grant Value"</xm:f>
            <x14:dxf>
              <font>
                <color rgb="FF9C5700"/>
              </font>
              <fill>
                <patternFill>
                  <bgColor rgb="FFFFEB9C"/>
                </patternFill>
              </fill>
            </x14:dxf>
          </x14:cfRule>
          <xm:sqref>C488</xm:sqref>
        </x14:conditionalFormatting>
        <x14:conditionalFormatting xmlns:xm="http://schemas.microsoft.com/office/excel/2006/main">
          <x14:cfRule type="containsText" priority="2" operator="containsText" id="{9A755640-7B69-424D-B764-E71CA5A22092}">
            <xm:f>NOT(ISERROR(SEARCH("IGNORE",C488)))</xm:f>
            <xm:f>"IGNORE"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C488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London Borough of Southwark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Council VCS funding 2020-21</dc:title>
  <dc:creator>Pitt, Katherine</dc:creator>
  <cp:lastModifiedBy>Pitt, Katherine</cp:lastModifiedBy>
  <cp:lastPrinted>2021-05-11T15:29:02Z</cp:lastPrinted>
  <dcterms:created xsi:type="dcterms:W3CDTF">2021-05-11T15:20:23Z</dcterms:created>
  <dcterms:modified xsi:type="dcterms:W3CDTF">2022-07-05T13:25:03Z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oudStatistics_StoryID">
    <vt:lpwstr>5f7eca26-8b8f-49ad-b7eb-45213c350e61</vt:lpwstr>
  </property>
</Properties>
</file>